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1\健康推進課\健康推進課 - Ysfilesev001\○各種検診・予防接種委託料等請求書様式\R7\ホームページ掲載用\健診・検診関係\"/>
    </mc:Choice>
  </mc:AlternateContent>
  <bookViews>
    <workbookView xWindow="0" yWindow="0" windowWidth="20490" windowHeight="7500"/>
  </bookViews>
  <sheets>
    <sheet name="生活習慣病" sheetId="1" r:id="rId1"/>
    <sheet name="請求明細書" sheetId="3" r:id="rId2"/>
  </sheets>
  <definedNames>
    <definedName name="_xlnm.Print_Area" localSheetId="0">生活習慣病!$A$1:$AU$88</definedName>
    <definedName name="_xlnm.Print_Area" localSheetId="1">請求明細書!$A$1:$AD$25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" i="1" l="1"/>
  <c r="AA13" i="1"/>
  <c r="D18" i="3"/>
  <c r="C20" i="3" s="1"/>
  <c r="Z29" i="3"/>
  <c r="Q45" i="1" s="1"/>
  <c r="AD45" i="1" s="1"/>
  <c r="U29" i="3"/>
  <c r="U18" i="3" s="1"/>
  <c r="T20" i="3" s="1"/>
  <c r="P29" i="3"/>
  <c r="P18" i="3" s="1"/>
  <c r="O20" i="3" s="1"/>
  <c r="K29" i="3"/>
  <c r="K18" i="3" s="1"/>
  <c r="J20" i="3" s="1"/>
  <c r="H20" i="3"/>
  <c r="Z18" i="3" l="1"/>
  <c r="Y20" i="3" s="1"/>
  <c r="D29" i="3"/>
  <c r="Q35" i="1" s="1"/>
  <c r="P21" i="3"/>
  <c r="Z30" i="3" l="1"/>
  <c r="AJ51" i="1" s="1"/>
  <c r="AD35" i="1"/>
  <c r="D51" i="1" s="1"/>
  <c r="T51" i="1"/>
  <c r="U25" i="1" l="1"/>
</calcChain>
</file>

<file path=xl/sharedStrings.xml><?xml version="1.0" encoding="utf-8"?>
<sst xmlns="http://schemas.openxmlformats.org/spreadsheetml/2006/main" count="123" uniqueCount="80">
  <si>
    <t>令和</t>
    <rPh sb="0" eb="2">
      <t>レイワ</t>
    </rPh>
    <phoneticPr fontId="1"/>
  </si>
  <si>
    <t>年度</t>
    <rPh sb="0" eb="2">
      <t>ネンド</t>
    </rPh>
    <phoneticPr fontId="1"/>
  </si>
  <si>
    <t>野洲市</t>
    <rPh sb="0" eb="3">
      <t>ヤスシ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</si>
  <si>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</si>
  <si>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</si>
  <si>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</si>
  <si>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野洲市長　あて</t>
    <rPh sb="0" eb="4">
      <t>ヤスシチョウ</t>
    </rPh>
    <phoneticPr fontId="1"/>
  </si>
  <si>
    <t>医療機関所在地</t>
    <rPh sb="0" eb="4">
      <t>イリョウキカン</t>
    </rPh>
    <rPh sb="4" eb="7">
      <t>ショザイチ</t>
    </rPh>
    <phoneticPr fontId="1"/>
  </si>
  <si>
    <t>医療機関名</t>
    <rPh sb="0" eb="5">
      <t>イリョウキカンメイ</t>
    </rPh>
    <phoneticPr fontId="1"/>
  </si>
  <si>
    <t>代表者名</t>
    <rPh sb="0" eb="3">
      <t>ダイヒョウシャ</t>
    </rPh>
    <rPh sb="3" eb="4">
      <t>メイ</t>
    </rPh>
    <phoneticPr fontId="1"/>
  </si>
  <si>
    <t>㊞</t>
    <phoneticPr fontId="1"/>
  </si>
  <si>
    <t>請求金額</t>
    <rPh sb="0" eb="2">
      <t>セイキュウ</t>
    </rPh>
    <rPh sb="2" eb="4">
      <t>キンガク</t>
    </rPh>
    <phoneticPr fontId="1"/>
  </si>
  <si>
    <t>円</t>
    <rPh sb="0" eb="1">
      <t>エン</t>
    </rPh>
    <phoneticPr fontId="1"/>
  </si>
  <si>
    <t>件数</t>
    <rPh sb="0" eb="2">
      <t>ケンスウ</t>
    </rPh>
    <phoneticPr fontId="1"/>
  </si>
  <si>
    <t>金額</t>
    <rPh sb="0" eb="2">
      <t>キンガク</t>
    </rPh>
    <phoneticPr fontId="1"/>
  </si>
  <si>
    <t>件</t>
    <rPh sb="0" eb="1">
      <t>ケン</t>
    </rPh>
    <phoneticPr fontId="1"/>
  </si>
  <si>
    <t>…</t>
    <phoneticPr fontId="1"/>
  </si>
  <si>
    <t>①</t>
    <phoneticPr fontId="1"/>
  </si>
  <si>
    <t>③</t>
    <phoneticPr fontId="1"/>
  </si>
  <si>
    <t>…………</t>
    <phoneticPr fontId="1"/>
  </si>
  <si>
    <t>自己負担金内訳</t>
    <rPh sb="0" eb="5">
      <t>ジコフタンキン</t>
    </rPh>
    <rPh sb="5" eb="7">
      <t>ウチワケ</t>
    </rPh>
    <phoneticPr fontId="1"/>
  </si>
  <si>
    <t>徴収件数</t>
    <rPh sb="0" eb="2">
      <t>チョウシュウ</t>
    </rPh>
    <rPh sb="2" eb="4">
      <t>ケンスウ</t>
    </rPh>
    <phoneticPr fontId="1"/>
  </si>
  <si>
    <t>（</t>
    <phoneticPr fontId="1"/>
  </si>
  <si>
    <t>円</t>
    <rPh sb="0" eb="1">
      <t>エン</t>
    </rPh>
    <phoneticPr fontId="1"/>
  </si>
  <si>
    <t>）</t>
    <phoneticPr fontId="1"/>
  </si>
  <si>
    <t>＝</t>
    <phoneticPr fontId="1"/>
  </si>
  <si>
    <t>（</t>
    <phoneticPr fontId="1"/>
  </si>
  <si>
    <t>金融機関名</t>
    <rPh sb="0" eb="5">
      <t>キンユウキカンメイ</t>
    </rPh>
    <phoneticPr fontId="1"/>
  </si>
  <si>
    <t>）</t>
    <phoneticPr fontId="1"/>
  </si>
  <si>
    <t>預金種別</t>
    <rPh sb="0" eb="4">
      <t>ヨキンシュベツ</t>
    </rPh>
    <phoneticPr fontId="1"/>
  </si>
  <si>
    <t>口座番号</t>
    <rPh sb="0" eb="4">
      <t>コウザバンゴウ</t>
    </rPh>
    <phoneticPr fontId="1"/>
  </si>
  <si>
    <t>フリガナ</t>
    <phoneticPr fontId="1"/>
  </si>
  <si>
    <t>口座名義人</t>
    <rPh sb="0" eb="5">
      <t>コウザメイギニン</t>
    </rPh>
    <phoneticPr fontId="1"/>
  </si>
  <si>
    <t>（健康診査受診料等免除可否決定通知書の添付がない場合は、自己負担金を徴収したものとみなします。）</t>
    <rPh sb="1" eb="9">
      <t>ケンコウシンサジュシンリョウトウ</t>
    </rPh>
    <rPh sb="9" eb="11">
      <t>メンジョ</t>
    </rPh>
    <rPh sb="11" eb="18">
      <t>カヒケッテイツウチショ</t>
    </rPh>
    <rPh sb="19" eb="21">
      <t>テンプ</t>
    </rPh>
    <rPh sb="24" eb="26">
      <t>バアイ</t>
    </rPh>
    <rPh sb="28" eb="33">
      <t>ジコフタンキン</t>
    </rPh>
    <rPh sb="34" eb="36">
      <t>チョウシュウ</t>
    </rPh>
    <phoneticPr fontId="1"/>
  </si>
  <si>
    <t>※請求書とともに、検診票（市町控）、健康診査受診料等免可否決定通知書を添付のうえ送付願います。</t>
    <rPh sb="1" eb="4">
      <t>セイキュウショ</t>
    </rPh>
    <rPh sb="9" eb="11">
      <t>ケンシン</t>
    </rPh>
    <rPh sb="11" eb="12">
      <t>ヒョウ</t>
    </rPh>
    <rPh sb="13" eb="15">
      <t>シチョウ</t>
    </rPh>
    <rPh sb="15" eb="16">
      <t>ヒカ</t>
    </rPh>
    <rPh sb="18" eb="22">
      <t>ケンコウシンサ</t>
    </rPh>
    <rPh sb="22" eb="25">
      <t>ジュシンリョウ</t>
    </rPh>
    <rPh sb="25" eb="26">
      <t>トウ</t>
    </rPh>
    <rPh sb="26" eb="27">
      <t>メン</t>
    </rPh>
    <rPh sb="27" eb="34">
      <t>カヒケッテイツウチショ</t>
    </rPh>
    <rPh sb="35" eb="37">
      <t>テンプ</t>
    </rPh>
    <rPh sb="40" eb="42">
      <t>ソウフ</t>
    </rPh>
    <rPh sb="42" eb="43">
      <t>ネガ</t>
    </rPh>
    <phoneticPr fontId="1"/>
  </si>
  <si>
    <t>※請求金額の訂正は無効です。</t>
    <rPh sb="1" eb="5">
      <t>セイキュウキンガク</t>
    </rPh>
    <rPh sb="6" eb="8">
      <t>テイセイ</t>
    </rPh>
    <rPh sb="9" eb="11">
      <t>ムコウ</t>
    </rPh>
    <phoneticPr fontId="1"/>
  </si>
  <si>
    <t>〒520-2315　滋賀県野洲市辻町433番地1</t>
    <rPh sb="10" eb="13">
      <t>シガケン</t>
    </rPh>
    <rPh sb="13" eb="16">
      <t>ヤスシ</t>
    </rPh>
    <rPh sb="16" eb="18">
      <t>ツジマチ</t>
    </rPh>
    <rPh sb="21" eb="23">
      <t>バンチ</t>
    </rPh>
    <phoneticPr fontId="1"/>
  </si>
  <si>
    <t>野洲市健康福祉センター　健康推進課</t>
    <rPh sb="0" eb="3">
      <t>ヤスシ</t>
    </rPh>
    <rPh sb="3" eb="7">
      <t>ケンコウフクシ</t>
    </rPh>
    <rPh sb="12" eb="17">
      <t>ケンコウスイシンカ</t>
    </rPh>
    <phoneticPr fontId="1"/>
  </si>
  <si>
    <t>電話 077－588－1788　FAX 077－586－3668</t>
    <rPh sb="0" eb="2">
      <t>デンワ</t>
    </rPh>
    <phoneticPr fontId="1"/>
  </si>
  <si>
    <t>②</t>
    <phoneticPr fontId="1"/>
  </si>
  <si>
    <r>
      <rPr>
        <sz val="12"/>
        <color theme="1"/>
        <rFont val="ＭＳ Ｐ明朝"/>
        <family val="1"/>
        <charset val="128"/>
      </rPr>
      <t>【</t>
    </r>
    <r>
      <rPr>
        <sz val="12"/>
        <color theme="1"/>
        <rFont val="ＭＳ 明朝"/>
        <family val="1"/>
        <charset val="128"/>
      </rPr>
      <t>自己負担金内訳】</t>
    </r>
    <rPh sb="1" eb="6">
      <t>ジコフタンキン</t>
    </rPh>
    <rPh sb="6" eb="8">
      <t>ウチワケ</t>
    </rPh>
    <phoneticPr fontId="1"/>
  </si>
  <si>
    <r>
      <rPr>
        <sz val="12"/>
        <color theme="1"/>
        <rFont val="ＭＳ Ｐ明朝"/>
        <family val="1"/>
        <charset val="128"/>
      </rPr>
      <t>【</t>
    </r>
    <r>
      <rPr>
        <sz val="12"/>
        <color theme="1"/>
        <rFont val="ＭＳ 明朝"/>
        <family val="1"/>
        <charset val="128"/>
      </rPr>
      <t>請求内訳】</t>
    </r>
    <rPh sb="1" eb="3">
      <t>セイキュウ</t>
    </rPh>
    <rPh sb="3" eb="5">
      <t>ウチワケ</t>
    </rPh>
    <phoneticPr fontId="1"/>
  </si>
  <si>
    <t>③</t>
    <phoneticPr fontId="1"/>
  </si>
  <si>
    <t>）</t>
    <phoneticPr fontId="1"/>
  </si>
  <si>
    <t>②</t>
    <phoneticPr fontId="1"/>
  </si>
  <si>
    <t>―</t>
    <phoneticPr fontId="1"/>
  </si>
  <si>
    <t>生活習慣病健診委託料請求書</t>
    <rPh sb="0" eb="7">
      <t>セイカツシュウカンビョウケンシン</t>
    </rPh>
    <rPh sb="7" eb="10">
      <t>イタクリョウ</t>
    </rPh>
    <rPh sb="10" eb="13">
      <t>セイキュウショ</t>
    </rPh>
    <phoneticPr fontId="1"/>
  </si>
  <si>
    <t>生活習慣病予防健診</t>
    <rPh sb="0" eb="9">
      <t>セイカツシュウカンビョウヨボウケンシン</t>
    </rPh>
    <phoneticPr fontId="1"/>
  </si>
  <si>
    <t>円）</t>
    <rPh sb="0" eb="1">
      <t>エン</t>
    </rPh>
    <phoneticPr fontId="1"/>
  </si>
  <si>
    <t>受診者氏名</t>
    <rPh sb="0" eb="3">
      <t>ジュシンシャ</t>
    </rPh>
    <rPh sb="3" eb="5">
      <t>シメイ</t>
    </rPh>
    <phoneticPr fontId="21"/>
  </si>
  <si>
    <t>基本的な健診項目
請求額</t>
    <rPh sb="0" eb="3">
      <t>キホンテキ</t>
    </rPh>
    <rPh sb="4" eb="6">
      <t>ケンシン</t>
    </rPh>
    <rPh sb="6" eb="8">
      <t>コウモク</t>
    </rPh>
    <rPh sb="9" eb="11">
      <t>セイキュウ</t>
    </rPh>
    <rPh sb="11" eb="12">
      <t>ガク</t>
    </rPh>
    <phoneticPr fontId="21"/>
  </si>
  <si>
    <t>未検査
差引額</t>
    <rPh sb="0" eb="1">
      <t>ミ</t>
    </rPh>
    <rPh sb="1" eb="3">
      <t>ケンサ</t>
    </rPh>
    <phoneticPr fontId="21"/>
  </si>
  <si>
    <t>詳細な健診項目請求額</t>
    <rPh sb="0" eb="2">
      <t>ショウサイ</t>
    </rPh>
    <rPh sb="3" eb="5">
      <t>ケンシン</t>
    </rPh>
    <rPh sb="5" eb="7">
      <t>コウモク</t>
    </rPh>
    <rPh sb="7" eb="9">
      <t>セイキュウ</t>
    </rPh>
    <rPh sb="9" eb="10">
      <t>ガク</t>
    </rPh>
    <phoneticPr fontId="21"/>
  </si>
  <si>
    <t>受診料徴収の有無</t>
    <rPh sb="6" eb="8">
      <t>ウム</t>
    </rPh>
    <phoneticPr fontId="21"/>
  </si>
  <si>
    <t>心電図検査</t>
    <rPh sb="0" eb="3">
      <t>シンデンズ</t>
    </rPh>
    <rPh sb="3" eb="5">
      <t>ケンサ</t>
    </rPh>
    <phoneticPr fontId="21"/>
  </si>
  <si>
    <t>貧血検査</t>
    <rPh sb="0" eb="2">
      <t>ヒンケツ</t>
    </rPh>
    <rPh sb="2" eb="4">
      <t>ケンサ</t>
    </rPh>
    <phoneticPr fontId="21"/>
  </si>
  <si>
    <t>眼底検査</t>
    <rPh sb="0" eb="2">
      <t>ガンテイ</t>
    </rPh>
    <rPh sb="2" eb="4">
      <t>ケンサ</t>
    </rPh>
    <phoneticPr fontId="21"/>
  </si>
  <si>
    <t>　</t>
  </si>
  <si>
    <t>○</t>
    <phoneticPr fontId="1"/>
  </si>
  <si>
    <t>小　　　　　　　　計</t>
    <rPh sb="0" eb="1">
      <t>ショウ</t>
    </rPh>
    <rPh sb="9" eb="10">
      <t>ケイ</t>
    </rPh>
    <phoneticPr fontId="21"/>
  </si>
  <si>
    <t>①件数×単価</t>
    <rPh sb="1" eb="3">
      <t>ケンスウ</t>
    </rPh>
    <rPh sb="4" eb="6">
      <t>タンカ</t>
    </rPh>
    <phoneticPr fontId="21"/>
  </si>
  <si>
    <t>②</t>
    <phoneticPr fontId="21"/>
  </si>
  <si>
    <t>③件数×単価</t>
    <phoneticPr fontId="21"/>
  </si>
  <si>
    <t>④件数×単価</t>
    <phoneticPr fontId="21"/>
  </si>
  <si>
    <t>⑤件数×単価</t>
    <phoneticPr fontId="21"/>
  </si>
  <si>
    <t>⑥件数×単価</t>
    <rPh sb="1" eb="3">
      <t>ケンスウ</t>
    </rPh>
    <rPh sb="4" eb="6">
      <t>タンカ</t>
    </rPh>
    <phoneticPr fontId="21"/>
  </si>
  <si>
    <t>（</t>
    <phoneticPr fontId="1"/>
  </si>
  <si>
    <t>件×</t>
    <rPh sb="0" eb="1">
      <t>ケン</t>
    </rPh>
    <phoneticPr fontId="1"/>
  </si>
  <si>
    <t>（</t>
    <phoneticPr fontId="1"/>
  </si>
  <si>
    <t>件×</t>
    <rPh sb="0" eb="2">
      <t>ケンカケル</t>
    </rPh>
    <phoneticPr fontId="1"/>
  </si>
  <si>
    <t>(消費税10％含む)</t>
    <phoneticPr fontId="1"/>
  </si>
  <si>
    <t>(消費税10％含む)</t>
    <phoneticPr fontId="1"/>
  </si>
  <si>
    <t>円</t>
    <rPh sb="0" eb="1">
      <t>エン</t>
    </rPh>
    <phoneticPr fontId="21"/>
  </si>
  <si>
    <r>
      <t>合</t>
    </r>
    <r>
      <rPr>
        <sz val="14"/>
        <rFont val="ＭＳ Ｐ明朝"/>
        <family val="1"/>
        <charset val="128"/>
      </rPr>
      <t>　　　　</t>
    </r>
    <r>
      <rPr>
        <b/>
        <sz val="14"/>
        <rFont val="ＭＳ Ｐ明朝"/>
        <family val="1"/>
        <charset val="128"/>
      </rPr>
      <t>計</t>
    </r>
    <rPh sb="0" eb="1">
      <t>ゴウ</t>
    </rPh>
    <rPh sb="5" eb="6">
      <t>ケイ</t>
    </rPh>
    <phoneticPr fontId="21"/>
  </si>
  <si>
    <t>①－②+③+④＋⑤</t>
    <phoneticPr fontId="21"/>
  </si>
  <si>
    <t>＊詳細な健診項目の各欄の該当するところに○印と合計金額を記入してください。</t>
    <rPh sb="1" eb="3">
      <t>ショウサイ</t>
    </rPh>
    <rPh sb="4" eb="6">
      <t>ケンシン</t>
    </rPh>
    <rPh sb="6" eb="8">
      <t>コウモク</t>
    </rPh>
    <rPh sb="9" eb="10">
      <t>カク</t>
    </rPh>
    <rPh sb="10" eb="11">
      <t>ラン</t>
    </rPh>
    <rPh sb="12" eb="14">
      <t>ガイトウ</t>
    </rPh>
    <rPh sb="21" eb="22">
      <t>シルシ</t>
    </rPh>
    <rPh sb="23" eb="25">
      <t>ゴウケイ</t>
    </rPh>
    <rPh sb="25" eb="27">
      <t>キンガク</t>
    </rPh>
    <rPh sb="28" eb="30">
      <t>キニュウ</t>
    </rPh>
    <phoneticPr fontId="21"/>
  </si>
  <si>
    <r>
      <t>令和７年度</t>
    </r>
    <r>
      <rPr>
        <sz val="12"/>
        <rFont val="HG丸ｺﾞｼｯｸM-PRO"/>
        <family val="3"/>
        <charset val="128"/>
      </rPr>
      <t>　</t>
    </r>
    <r>
      <rPr>
        <sz val="14"/>
        <rFont val="HG丸ｺﾞｼｯｸM-PRO"/>
        <family val="3"/>
        <charset val="128"/>
      </rPr>
      <t>野洲市生活習慣病健診請求明細書</t>
    </r>
    <rPh sb="0" eb="2">
      <t>レイワ</t>
    </rPh>
    <rPh sb="3" eb="4">
      <t>ネン</t>
    </rPh>
    <rPh sb="4" eb="5">
      <t>ド</t>
    </rPh>
    <rPh sb="6" eb="9">
      <t>ヤスシ</t>
    </rPh>
    <rPh sb="9" eb="11">
      <t>セイカツ</t>
    </rPh>
    <rPh sb="11" eb="13">
      <t>シュウカン</t>
    </rPh>
    <rPh sb="13" eb="14">
      <t>ビョウ</t>
    </rPh>
    <rPh sb="14" eb="15">
      <t>ケン</t>
    </rPh>
    <rPh sb="15" eb="16">
      <t>ミ</t>
    </rPh>
    <rPh sb="16" eb="18">
      <t>セイキュウ</t>
    </rPh>
    <rPh sb="18" eb="21">
      <t>メイサイショ</t>
    </rPh>
    <phoneticPr fontId="21"/>
  </si>
  <si>
    <t>月分の生活習慣病健診委託料を請求します。</t>
    <rPh sb="0" eb="2">
      <t>ガツブン</t>
    </rPh>
    <rPh sb="3" eb="5">
      <t>セイカツ</t>
    </rPh>
    <rPh sb="5" eb="7">
      <t>シュウカン</t>
    </rPh>
    <rPh sb="7" eb="8">
      <t>ビョウ</t>
    </rPh>
    <rPh sb="8" eb="10">
      <t>ケンシン</t>
    </rPh>
    <rPh sb="10" eb="13">
      <t>イタクリョウ</t>
    </rPh>
    <rPh sb="14" eb="16">
      <t>セイキュウ</t>
    </rPh>
    <phoneticPr fontId="1"/>
  </si>
  <si>
    <t>【振込先】※新規請求または振込先変更の場合のみ記入</t>
    <rPh sb="1" eb="4">
      <t>フリコミサキ</t>
    </rPh>
    <phoneticPr fontId="1"/>
  </si>
  <si>
    <t>＊受診料徴収の内訳の有無を記入してください。</t>
    <rPh sb="1" eb="3">
      <t>ジュシン</t>
    </rPh>
    <rPh sb="3" eb="4">
      <t>リョウ</t>
    </rPh>
    <rPh sb="4" eb="6">
      <t>チョウシュウ</t>
    </rPh>
    <rPh sb="7" eb="9">
      <t>ウチワケ</t>
    </rPh>
    <rPh sb="10" eb="12">
      <t>ウム</t>
    </rPh>
    <rPh sb="13" eb="15">
      <t>キニュウ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</si>
</sst>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_);[Red]\(#,##0\)"/>
    <numFmt numFmtId="178" formatCode="#,##0;&quot;△ &quot;#,##0"/>
    <numFmt numFmtId="179" formatCode="#,##0_ ;[Red]\-#,##0\ "/>
  </numFmts>
  <fonts count="4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8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b/>
      <sz val="14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Ｐゴシック"/>
      <family val="3"/>
      <charset val="128"/>
    </font>
    <font>
      <b/>
      <sz val="10"/>
      <name val="ＨＧｺﾞｼｯｸE-PRO"/>
      <family val="3"/>
      <charset val="128"/>
    </font>
    <font>
      <b/>
      <sz val="18"/>
      <name val="ＨＧｺﾞｼｯｸE-PRO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8" fillId="0" borderId="0"/>
  </cellStyleXfs>
  <cellXfs count="301">
    <xf numFmtId="0" fontId="0" fillId="0" borderId="0" xfId="0">
      <alignment vertical="center"/>
    </xf>
    <xf numFmtId="0" fontId="0" fillId="0" borderId="0" xfId="0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 indent="1"/>
    </xf>
    <xf numFmtId="176" fontId="4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vertical="center"/>
    </xf>
    <xf numFmtId="0" fontId="3" fillId="0" borderId="0" xfId="0" applyFont="1" applyFill="1">
      <alignment vertical="center"/>
    </xf>
    <xf numFmtId="0" fontId="12" fillId="0" borderId="0" xfId="0" applyFont="1" applyBorder="1" applyAlignment="1">
      <alignment horizontal="right" vertical="center" indent="3"/>
    </xf>
    <xf numFmtId="0" fontId="18" fillId="0" borderId="0" xfId="1"/>
    <xf numFmtId="0" fontId="18" fillId="0" borderId="0" xfId="1" applyAlignment="1">
      <alignment horizontal="left"/>
    </xf>
    <xf numFmtId="0" fontId="18" fillId="0" borderId="0" xfId="1" applyFont="1"/>
    <xf numFmtId="0" fontId="18" fillId="0" borderId="0" xfId="1" applyFont="1" applyAlignment="1">
      <alignment horizontal="left"/>
    </xf>
    <xf numFmtId="0" fontId="19" fillId="0" borderId="0" xfId="1" applyFont="1" applyFill="1" applyBorder="1" applyAlignment="1">
      <alignment horizontal="left" vertical="center"/>
    </xf>
    <xf numFmtId="0" fontId="22" fillId="0" borderId="0" xfId="1" applyFont="1" applyFill="1" applyBorder="1" applyAlignment="1">
      <alignment horizontal="left" vertical="center"/>
    </xf>
    <xf numFmtId="0" fontId="18" fillId="0" borderId="0" xfId="1" applyFont="1" applyFill="1" applyBorder="1"/>
    <xf numFmtId="0" fontId="23" fillId="0" borderId="0" xfId="1" applyFont="1"/>
    <xf numFmtId="0" fontId="24" fillId="0" borderId="0" xfId="1" applyFont="1"/>
    <xf numFmtId="0" fontId="24" fillId="0" borderId="0" xfId="1" applyFont="1" applyBorder="1" applyAlignment="1">
      <alignment horizontal="left"/>
    </xf>
    <xf numFmtId="0" fontId="24" fillId="0" borderId="0" xfId="1" applyFont="1" applyBorder="1"/>
    <xf numFmtId="0" fontId="25" fillId="0" borderId="5" xfId="1" applyFont="1" applyBorder="1"/>
    <xf numFmtId="0" fontId="25" fillId="0" borderId="17" xfId="1" applyFont="1" applyBorder="1"/>
    <xf numFmtId="0" fontId="25" fillId="0" borderId="5" xfId="1" applyFont="1" applyBorder="1" applyAlignment="1">
      <alignment horizontal="center" vertical="center"/>
    </xf>
    <xf numFmtId="0" fontId="25" fillId="0" borderId="2" xfId="1" applyFont="1" applyBorder="1" applyAlignment="1">
      <alignment vertical="center"/>
    </xf>
    <xf numFmtId="0" fontId="18" fillId="0" borderId="0" xfId="1" applyAlignment="1">
      <alignment vertical="center"/>
    </xf>
    <xf numFmtId="0" fontId="18" fillId="0" borderId="0" xfId="1" applyAlignment="1">
      <alignment horizontal="center" vertical="center"/>
    </xf>
    <xf numFmtId="0" fontId="25" fillId="0" borderId="13" xfId="1" applyFont="1" applyBorder="1" applyAlignment="1">
      <alignment horizontal="center" vertical="center"/>
    </xf>
    <xf numFmtId="0" fontId="25" fillId="0" borderId="15" xfId="1" applyFont="1" applyBorder="1" applyAlignment="1">
      <alignment vertical="center"/>
    </xf>
    <xf numFmtId="0" fontId="27" fillId="0" borderId="9" xfId="1" applyFont="1" applyBorder="1" applyAlignment="1">
      <alignment horizontal="right" vertical="center" wrapText="1"/>
    </xf>
    <xf numFmtId="0" fontId="27" fillId="0" borderId="0" xfId="1" applyFont="1" applyBorder="1" applyAlignment="1">
      <alignment horizontal="center" vertical="center" wrapText="1"/>
    </xf>
    <xf numFmtId="3" fontId="27" fillId="0" borderId="0" xfId="1" applyNumberFormat="1" applyFont="1" applyBorder="1" applyAlignment="1">
      <alignment horizontal="center" vertical="center" wrapText="1"/>
    </xf>
    <xf numFmtId="0" fontId="27" fillId="0" borderId="0" xfId="1" applyFont="1" applyBorder="1" applyAlignment="1">
      <alignment horizontal="left" vertical="center" wrapText="1"/>
    </xf>
    <xf numFmtId="0" fontId="27" fillId="0" borderId="0" xfId="1" applyFont="1" applyBorder="1" applyAlignment="1">
      <alignment horizontal="right" vertical="center" wrapText="1"/>
    </xf>
    <xf numFmtId="0" fontId="28" fillId="0" borderId="0" xfId="1" applyFont="1" applyBorder="1" applyAlignment="1">
      <alignment horizontal="center" vertical="center" wrapText="1"/>
    </xf>
    <xf numFmtId="3" fontId="27" fillId="0" borderId="0" xfId="1" applyNumberFormat="1" applyFont="1" applyBorder="1" applyAlignment="1">
      <alignment vertical="center" wrapText="1"/>
    </xf>
    <xf numFmtId="0" fontId="29" fillId="0" borderId="10" xfId="1" applyFont="1" applyBorder="1" applyAlignment="1">
      <alignment horizontal="left" vertical="center" wrapText="1"/>
    </xf>
    <xf numFmtId="0" fontId="29" fillId="0" borderId="10" xfId="1" applyFont="1" applyBorder="1" applyAlignment="1">
      <alignment vertical="center" wrapText="1"/>
    </xf>
    <xf numFmtId="0" fontId="29" fillId="0" borderId="0" xfId="1" applyFont="1" applyBorder="1" applyAlignment="1">
      <alignment vertical="center" wrapText="1"/>
    </xf>
    <xf numFmtId="0" fontId="28" fillId="0" borderId="0" xfId="1" applyFont="1" applyFill="1" applyBorder="1" applyAlignment="1">
      <alignment horizontal="center" vertical="center" wrapText="1"/>
    </xf>
    <xf numFmtId="0" fontId="24" fillId="0" borderId="10" xfId="1" applyFont="1" applyBorder="1" applyAlignment="1">
      <alignment vertical="center" wrapText="1"/>
    </xf>
    <xf numFmtId="0" fontId="18" fillId="0" borderId="9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25" fillId="0" borderId="0" xfId="1" applyFont="1" applyBorder="1" applyAlignment="1"/>
    <xf numFmtId="0" fontId="23" fillId="0" borderId="9" xfId="1" applyFont="1" applyBorder="1" applyAlignment="1">
      <alignment horizontal="right"/>
    </xf>
    <xf numFmtId="0" fontId="25" fillId="0" borderId="10" xfId="1" applyFont="1" applyBorder="1" applyAlignment="1">
      <alignment horizontal="left"/>
    </xf>
    <xf numFmtId="0" fontId="25" fillId="0" borderId="0" xfId="1" applyFont="1" applyBorder="1" applyAlignment="1">
      <alignment horizontal="left"/>
    </xf>
    <xf numFmtId="0" fontId="25" fillId="0" borderId="21" xfId="1" applyFont="1" applyFill="1" applyBorder="1"/>
    <xf numFmtId="0" fontId="25" fillId="0" borderId="21" xfId="1" applyFont="1" applyFill="1" applyBorder="1" applyAlignment="1">
      <alignment horizontal="left"/>
    </xf>
    <xf numFmtId="0" fontId="25" fillId="0" borderId="23" xfId="1" applyFont="1" applyFill="1" applyBorder="1"/>
    <xf numFmtId="0" fontId="18" fillId="0" borderId="18" xfId="1" applyFont="1" applyFill="1" applyBorder="1"/>
    <xf numFmtId="0" fontId="18" fillId="0" borderId="19" xfId="1" applyFont="1" applyFill="1" applyBorder="1"/>
    <xf numFmtId="0" fontId="35" fillId="0" borderId="19" xfId="1" applyFont="1" applyFill="1" applyBorder="1" applyAlignment="1">
      <alignment horizontal="center"/>
    </xf>
    <xf numFmtId="0" fontId="25" fillId="0" borderId="19" xfId="1" applyFont="1" applyFill="1" applyBorder="1" applyAlignment="1">
      <alignment horizontal="center"/>
    </xf>
    <xf numFmtId="0" fontId="36" fillId="0" borderId="19" xfId="1" applyFont="1" applyFill="1" applyBorder="1" applyAlignment="1">
      <alignment horizontal="center"/>
    </xf>
    <xf numFmtId="0" fontId="25" fillId="0" borderId="19" xfId="1" applyFont="1" applyFill="1" applyBorder="1" applyAlignment="1">
      <alignment horizontal="left"/>
    </xf>
    <xf numFmtId="0" fontId="25" fillId="0" borderId="19" xfId="1" applyFont="1" applyFill="1" applyBorder="1" applyAlignment="1">
      <alignment horizontal="right"/>
    </xf>
    <xf numFmtId="0" fontId="25" fillId="0" borderId="25" xfId="1" applyFont="1" applyFill="1" applyBorder="1" applyAlignment="1">
      <alignment horizontal="left"/>
    </xf>
    <xf numFmtId="0" fontId="32" fillId="0" borderId="0" xfId="1" applyFont="1" applyBorder="1" applyAlignment="1">
      <alignment horizontal="center" vertical="distributed"/>
    </xf>
    <xf numFmtId="0" fontId="35" fillId="0" borderId="0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center"/>
    </xf>
    <xf numFmtId="0" fontId="36" fillId="0" borderId="0" xfId="1" applyFont="1" applyFill="1" applyBorder="1" applyAlignment="1">
      <alignment horizontal="center"/>
    </xf>
    <xf numFmtId="0" fontId="25" fillId="0" borderId="0" xfId="1" applyFont="1" applyFill="1" applyBorder="1" applyAlignment="1">
      <alignment horizontal="left"/>
    </xf>
    <xf numFmtId="0" fontId="25" fillId="0" borderId="0" xfId="1" applyFont="1" applyFill="1" applyBorder="1" applyAlignment="1">
      <alignment horizontal="right"/>
    </xf>
    <xf numFmtId="0" fontId="25" fillId="0" borderId="0" xfId="1" applyFont="1" applyBorder="1" applyAlignment="1">
      <alignment horizontal="right"/>
    </xf>
    <xf numFmtId="0" fontId="25" fillId="0" borderId="0" xfId="1" applyFont="1" applyBorder="1" applyAlignment="1">
      <alignment horizontal="center" vertical="center"/>
    </xf>
    <xf numFmtId="0" fontId="24" fillId="0" borderId="0" xfId="1" applyFont="1" applyBorder="1" applyAlignment="1"/>
    <xf numFmtId="0" fontId="37" fillId="0" borderId="0" xfId="1" applyFont="1"/>
    <xf numFmtId="0" fontId="37" fillId="0" borderId="0" xfId="1" applyFont="1" applyAlignment="1">
      <alignment horizontal="left"/>
    </xf>
    <xf numFmtId="0" fontId="27" fillId="0" borderId="0" xfId="1" applyFont="1" applyBorder="1" applyAlignment="1">
      <alignment vertical="center" wrapText="1"/>
    </xf>
    <xf numFmtId="0" fontId="39" fillId="0" borderId="0" xfId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8" fontId="13" fillId="0" borderId="0" xfId="0" applyNumberFormat="1" applyFont="1" applyAlignment="1">
      <alignment vertical="center"/>
    </xf>
    <xf numFmtId="178" fontId="15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center" vertical="center"/>
    </xf>
    <xf numFmtId="178" fontId="13" fillId="0" borderId="0" xfId="0" applyNumberFormat="1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9" xfId="0" applyFont="1" applyBorder="1" applyAlignment="1">
      <alignment horizontal="left" vertical="center" indent="2"/>
    </xf>
    <xf numFmtId="0" fontId="0" fillId="0" borderId="0" xfId="0" applyBorder="1" applyAlignment="1">
      <alignment horizontal="left" vertical="center" indent="2"/>
    </xf>
    <xf numFmtId="0" fontId="0" fillId="0" borderId="10" xfId="0" applyBorder="1" applyAlignment="1">
      <alignment horizontal="left" vertical="center" indent="2"/>
    </xf>
    <xf numFmtId="0" fontId="0" fillId="0" borderId="11" xfId="0" applyBorder="1" applyAlignment="1">
      <alignment horizontal="left" vertical="center" indent="2"/>
    </xf>
    <xf numFmtId="0" fontId="0" fillId="0" borderId="1" xfId="0" applyBorder="1" applyAlignment="1">
      <alignment horizontal="left" vertical="center" indent="2"/>
    </xf>
    <xf numFmtId="0" fontId="0" fillId="0" borderId="12" xfId="0" applyBorder="1" applyAlignment="1">
      <alignment horizontal="left" vertical="center" indent="2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9" fontId="11" fillId="0" borderId="0" xfId="0" applyNumberFormat="1" applyFont="1" applyBorder="1" applyAlignment="1">
      <alignment horizontal="right" vertical="center" indent="1"/>
    </xf>
    <xf numFmtId="179" fontId="12" fillId="0" borderId="0" xfId="0" applyNumberFormat="1" applyFont="1" applyBorder="1" applyAlignment="1">
      <alignment horizontal="right" vertical="center" indent="1"/>
    </xf>
    <xf numFmtId="179" fontId="12" fillId="0" borderId="1" xfId="0" applyNumberFormat="1" applyFont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179" fontId="13" fillId="0" borderId="7" xfId="0" applyNumberFormat="1" applyFont="1" applyBorder="1" applyAlignment="1">
      <alignment vertical="center"/>
    </xf>
    <xf numFmtId="179" fontId="14" fillId="0" borderId="2" xfId="0" applyNumberFormat="1" applyFont="1" applyBorder="1" applyAlignment="1">
      <alignment vertical="center"/>
    </xf>
    <xf numFmtId="179" fontId="14" fillId="0" borderId="9" xfId="0" applyNumberFormat="1" applyFont="1" applyBorder="1" applyAlignment="1">
      <alignment vertical="center"/>
    </xf>
    <xf numFmtId="179" fontId="14" fillId="0" borderId="0" xfId="0" applyNumberFormat="1" applyFont="1" applyBorder="1" applyAlignment="1">
      <alignment vertical="center"/>
    </xf>
    <xf numFmtId="179" fontId="15" fillId="0" borderId="11" xfId="0" applyNumberFormat="1" applyFont="1" applyBorder="1" applyAlignment="1">
      <alignment vertical="center"/>
    </xf>
    <xf numFmtId="179" fontId="15" fillId="0" borderId="1" xfId="0" applyNumberFormat="1" applyFont="1" applyBorder="1" applyAlignment="1">
      <alignment vertical="center"/>
    </xf>
    <xf numFmtId="179" fontId="13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9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2"/>
    </xf>
    <xf numFmtId="177" fontId="3" fillId="0" borderId="0" xfId="0" applyNumberFormat="1" applyFont="1" applyBorder="1" applyAlignment="1">
      <alignment vertical="center"/>
    </xf>
    <xf numFmtId="179" fontId="13" fillId="0" borderId="0" xfId="0" applyNumberFormat="1" applyFont="1" applyAlignment="1">
      <alignment vertical="center"/>
    </xf>
    <xf numFmtId="179" fontId="15" fillId="0" borderId="0" xfId="0" applyNumberFormat="1" applyFont="1" applyAlignment="1">
      <alignment vertical="center"/>
    </xf>
    <xf numFmtId="0" fontId="8" fillId="0" borderId="0" xfId="0" applyFont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0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25" fillId="0" borderId="5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 vertical="center"/>
    </xf>
    <xf numFmtId="0" fontId="25" fillId="0" borderId="7" xfId="1" applyFont="1" applyBorder="1" applyAlignment="1">
      <alignment horizontal="center" vertical="center" wrapText="1"/>
    </xf>
    <xf numFmtId="0" fontId="25" fillId="0" borderId="2" xfId="1" applyFont="1" applyBorder="1" applyAlignment="1">
      <alignment horizontal="center" vertical="center" wrapText="1"/>
    </xf>
    <xf numFmtId="0" fontId="18" fillId="0" borderId="2" xfId="1" applyFont="1" applyBorder="1" applyAlignment="1">
      <alignment vertical="center"/>
    </xf>
    <xf numFmtId="0" fontId="18" fillId="0" borderId="8" xfId="1" applyFont="1" applyBorder="1" applyAlignment="1">
      <alignment vertical="center"/>
    </xf>
    <xf numFmtId="0" fontId="18" fillId="0" borderId="11" xfId="1" applyFont="1" applyBorder="1" applyAlignment="1">
      <alignment vertical="center"/>
    </xf>
    <xf numFmtId="0" fontId="18" fillId="0" borderId="1" xfId="1" applyFont="1" applyBorder="1" applyAlignment="1">
      <alignment vertical="center"/>
    </xf>
    <xf numFmtId="0" fontId="18" fillId="0" borderId="12" xfId="1" applyFont="1" applyBorder="1" applyAlignment="1">
      <alignment vertical="center"/>
    </xf>
    <xf numFmtId="0" fontId="25" fillId="0" borderId="8" xfId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  <xf numFmtId="0" fontId="25" fillId="0" borderId="12" xfId="1" applyFont="1" applyBorder="1" applyAlignment="1">
      <alignment horizontal="center" vertical="center" wrapText="1"/>
    </xf>
    <xf numFmtId="0" fontId="24" fillId="0" borderId="14" xfId="1" applyFont="1" applyBorder="1" applyAlignment="1">
      <alignment horizontal="center" vertical="center"/>
    </xf>
    <xf numFmtId="0" fontId="24" fillId="0" borderId="15" xfId="1" applyFont="1" applyBorder="1" applyAlignment="1">
      <alignment horizontal="center" vertical="center"/>
    </xf>
    <xf numFmtId="0" fontId="24" fillId="0" borderId="16" xfId="1" applyFont="1" applyBorder="1" applyAlignment="1">
      <alignment horizontal="center" vertical="center"/>
    </xf>
    <xf numFmtId="0" fontId="24" fillId="0" borderId="7" xfId="1" applyFont="1" applyBorder="1" applyAlignment="1">
      <alignment horizontal="center" vertical="center"/>
    </xf>
    <xf numFmtId="0" fontId="24" fillId="0" borderId="2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25" fillId="0" borderId="14" xfId="1" applyFont="1" applyBorder="1" applyAlignment="1">
      <alignment horizontal="center" vertical="center" wrapText="1"/>
    </xf>
    <xf numFmtId="0" fontId="25" fillId="0" borderId="15" xfId="1" applyFont="1" applyBorder="1" applyAlignment="1">
      <alignment horizontal="center" vertical="center" wrapText="1"/>
    </xf>
    <xf numFmtId="0" fontId="25" fillId="0" borderId="16" xfId="1" applyFont="1" applyBorder="1" applyAlignment="1">
      <alignment horizontal="center" vertical="center" wrapText="1"/>
    </xf>
    <xf numFmtId="0" fontId="25" fillId="0" borderId="14" xfId="1" applyFont="1" applyBorder="1" applyAlignment="1">
      <alignment horizontal="center" vertical="center"/>
    </xf>
    <xf numFmtId="0" fontId="25" fillId="0" borderId="15" xfId="1" applyFont="1" applyBorder="1" applyAlignment="1">
      <alignment horizontal="center" vertical="center"/>
    </xf>
    <xf numFmtId="0" fontId="25" fillId="0" borderId="16" xfId="1" applyFont="1" applyBorder="1" applyAlignment="1">
      <alignment horizontal="center" vertical="center"/>
    </xf>
    <xf numFmtId="3" fontId="30" fillId="0" borderId="0" xfId="1" applyNumberFormat="1" applyFont="1" applyBorder="1" applyAlignment="1">
      <alignment horizontal="right" vertical="top" wrapText="1"/>
    </xf>
    <xf numFmtId="3" fontId="30" fillId="0" borderId="10" xfId="1" applyNumberFormat="1" applyFont="1" applyBorder="1" applyAlignment="1">
      <alignment horizontal="right" vertical="top" wrapText="1"/>
    </xf>
    <xf numFmtId="0" fontId="39" fillId="0" borderId="0" xfId="1" applyFont="1" applyFill="1" applyBorder="1" applyAlignment="1">
      <alignment horizontal="center" vertical="center"/>
    </xf>
    <xf numFmtId="0" fontId="38" fillId="0" borderId="0" xfId="1" applyFont="1" applyFill="1" applyBorder="1" applyAlignment="1">
      <alignment horizontal="center" vertical="center"/>
    </xf>
    <xf numFmtId="0" fontId="27" fillId="0" borderId="7" xfId="1" applyFont="1" applyBorder="1" applyAlignment="1">
      <alignment vertical="top" wrapText="1"/>
    </xf>
    <xf numFmtId="0" fontId="27" fillId="0" borderId="2" xfId="1" applyFont="1" applyBorder="1" applyAlignment="1">
      <alignment vertical="top" wrapText="1"/>
    </xf>
    <xf numFmtId="0" fontId="27" fillId="0" borderId="8" xfId="1" applyFont="1" applyBorder="1" applyAlignment="1">
      <alignment vertical="top" wrapText="1"/>
    </xf>
    <xf numFmtId="0" fontId="27" fillId="0" borderId="7" xfId="1" applyFont="1" applyBorder="1" applyAlignment="1">
      <alignment horizontal="left" vertical="top"/>
    </xf>
    <xf numFmtId="0" fontId="27" fillId="0" borderId="8" xfId="1" applyFont="1" applyBorder="1" applyAlignment="1">
      <alignment horizontal="left" vertical="top"/>
    </xf>
    <xf numFmtId="0" fontId="18" fillId="0" borderId="8" xfId="1" applyFont="1" applyBorder="1" applyAlignment="1">
      <alignment vertical="top" wrapText="1"/>
    </xf>
    <xf numFmtId="0" fontId="18" fillId="0" borderId="2" xfId="1" applyFont="1" applyBorder="1" applyAlignment="1">
      <alignment vertical="top" wrapText="1"/>
    </xf>
    <xf numFmtId="176" fontId="18" fillId="0" borderId="0" xfId="1" applyNumberFormat="1" applyAlignment="1"/>
    <xf numFmtId="0" fontId="0" fillId="0" borderId="0" xfId="0" applyAlignment="1"/>
    <xf numFmtId="176" fontId="31" fillId="0" borderId="18" xfId="1" applyNumberFormat="1" applyFont="1" applyBorder="1" applyAlignment="1">
      <alignment horizontal="center" vertical="center"/>
    </xf>
    <xf numFmtId="176" fontId="31" fillId="0" borderId="19" xfId="1" applyNumberFormat="1" applyFont="1" applyBorder="1" applyAlignment="1">
      <alignment horizontal="center" vertical="center"/>
    </xf>
    <xf numFmtId="0" fontId="32" fillId="0" borderId="20" xfId="1" applyFont="1" applyBorder="1" applyAlignment="1">
      <alignment horizontal="center" vertical="distributed"/>
    </xf>
    <xf numFmtId="0" fontId="32" fillId="0" borderId="21" xfId="1" applyFont="1" applyBorder="1" applyAlignment="1">
      <alignment horizontal="center" vertical="distributed"/>
    </xf>
    <xf numFmtId="0" fontId="32" fillId="0" borderId="24" xfId="1" applyFont="1" applyBorder="1" applyAlignment="1">
      <alignment horizontal="center" vertical="distributed"/>
    </xf>
    <xf numFmtId="0" fontId="32" fillId="0" borderId="19" xfId="1" applyFont="1" applyBorder="1" applyAlignment="1">
      <alignment horizontal="center" vertical="distributed"/>
    </xf>
    <xf numFmtId="0" fontId="25" fillId="0" borderId="22" xfId="1" applyFont="1" applyFill="1" applyBorder="1" applyAlignment="1">
      <alignment horizontal="left" vertical="top"/>
    </xf>
    <xf numFmtId="0" fontId="25" fillId="0" borderId="21" xfId="1" applyFont="1" applyFill="1" applyBorder="1" applyAlignment="1">
      <alignment horizontal="left" vertical="top"/>
    </xf>
    <xf numFmtId="176" fontId="34" fillId="0" borderId="21" xfId="1" applyNumberFormat="1" applyFont="1" applyFill="1" applyBorder="1" applyAlignment="1">
      <alignment horizontal="center" vertical="center"/>
    </xf>
    <xf numFmtId="0" fontId="34" fillId="0" borderId="21" xfId="1" applyFont="1" applyFill="1" applyBorder="1" applyAlignment="1">
      <alignment horizontal="center" vertical="center"/>
    </xf>
    <xf numFmtId="0" fontId="34" fillId="0" borderId="19" xfId="1" applyFont="1" applyFill="1" applyBorder="1" applyAlignment="1">
      <alignment horizontal="center" vertical="center"/>
    </xf>
    <xf numFmtId="0" fontId="25" fillId="0" borderId="20" xfId="1" applyFont="1" applyBorder="1" applyAlignment="1">
      <alignment horizontal="center" vertical="top"/>
    </xf>
    <xf numFmtId="0" fontId="25" fillId="0" borderId="21" xfId="1" applyFont="1" applyBorder="1" applyAlignment="1">
      <alignment horizontal="center" vertical="top"/>
    </xf>
    <xf numFmtId="0" fontId="25" fillId="0" borderId="23" xfId="1" applyFont="1" applyBorder="1" applyAlignment="1">
      <alignment horizontal="center" vertical="top"/>
    </xf>
    <xf numFmtId="0" fontId="25" fillId="0" borderId="24" xfId="1" applyFont="1" applyBorder="1" applyAlignment="1">
      <alignment horizontal="center" vertical="top"/>
    </xf>
    <xf numFmtId="0" fontId="25" fillId="0" borderId="19" xfId="1" applyFont="1" applyBorder="1" applyAlignment="1">
      <alignment horizontal="center" vertical="top"/>
    </xf>
    <xf numFmtId="0" fontId="25" fillId="0" borderId="25" xfId="1" applyFont="1" applyBorder="1" applyAlignment="1">
      <alignment horizontal="center" vertical="top"/>
    </xf>
    <xf numFmtId="0" fontId="24" fillId="0" borderId="7" xfId="1" applyFont="1" applyBorder="1" applyAlignment="1">
      <alignment horizontal="center" vertical="distributed"/>
    </xf>
    <xf numFmtId="0" fontId="24" fillId="0" borderId="8" xfId="1" applyFont="1" applyBorder="1" applyAlignment="1">
      <alignment horizontal="center" vertical="distributed"/>
    </xf>
    <xf numFmtId="0" fontId="24" fillId="0" borderId="9" xfId="1" applyFont="1" applyBorder="1" applyAlignment="1">
      <alignment horizontal="center" vertical="distributed"/>
    </xf>
    <xf numFmtId="0" fontId="24" fillId="0" borderId="10" xfId="1" applyFont="1" applyBorder="1" applyAlignment="1">
      <alignment horizontal="center" vertical="distributed"/>
    </xf>
    <xf numFmtId="0" fontId="27" fillId="0" borderId="7" xfId="1" applyFont="1" applyBorder="1" applyAlignment="1">
      <alignment horizontal="left" vertical="top" wrapText="1"/>
    </xf>
    <xf numFmtId="0" fontId="27" fillId="0" borderId="2" xfId="1" applyFont="1" applyBorder="1" applyAlignment="1">
      <alignment horizontal="left" vertical="top" wrapText="1"/>
    </xf>
    <xf numFmtId="176" fontId="31" fillId="0" borderId="9" xfId="1" applyNumberFormat="1" applyFont="1" applyBorder="1" applyAlignment="1">
      <alignment horizontal="center" vertical="center"/>
    </xf>
    <xf numFmtId="176" fontId="31" fillId="0" borderId="0" xfId="1" applyNumberFormat="1" applyFont="1" applyBorder="1" applyAlignment="1">
      <alignment horizontal="center" vertical="center"/>
    </xf>
    <xf numFmtId="176" fontId="31" fillId="0" borderId="9" xfId="1" applyNumberFormat="1" applyFont="1" applyBorder="1" applyAlignment="1">
      <alignment horizontal="right" vertical="center"/>
    </xf>
    <xf numFmtId="176" fontId="31" fillId="0" borderId="0" xfId="1" applyNumberFormat="1" applyFont="1" applyBorder="1" applyAlignment="1">
      <alignment horizontal="right" vertical="center"/>
    </xf>
    <xf numFmtId="0" fontId="18" fillId="0" borderId="9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6" xfId="0" applyFont="1" applyBorder="1">
      <alignment vertical="center"/>
    </xf>
    <xf numFmtId="0" fontId="16" fillId="2" borderId="0" xfId="0" applyFont="1" applyFill="1" applyAlignment="1" applyProtection="1">
      <alignment horizontal="center" vertical="center"/>
      <protection locked="0"/>
    </xf>
    <xf numFmtId="0" fontId="15" fillId="2" borderId="0" xfId="0" applyFont="1" applyFill="1" applyAlignment="1" applyProtection="1">
      <alignment horizontal="center" vertical="center"/>
      <protection locked="0"/>
    </xf>
    <xf numFmtId="49" fontId="0" fillId="2" borderId="0" xfId="0" applyNumberFormat="1" applyFill="1" applyBorder="1" applyAlignment="1" applyProtection="1">
      <alignment horizontal="left" vertical="center" wrapText="1" indent="1"/>
      <protection locked="0"/>
    </xf>
    <xf numFmtId="49" fontId="0" fillId="2" borderId="3" xfId="0" applyNumberFormat="1" applyFill="1" applyBorder="1" applyAlignment="1" applyProtection="1">
      <alignment horizontal="left" vertical="center" wrapText="1" indent="1"/>
      <protection locked="0"/>
    </xf>
    <xf numFmtId="49" fontId="2" fillId="2" borderId="4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4" xfId="0" applyNumberFormat="1" applyFill="1" applyBorder="1" applyAlignment="1" applyProtection="1">
      <alignment horizontal="left" vertical="center" wrapText="1" inden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2" xfId="0" applyNumberForma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3" xfId="0" applyNumberForma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29" xfId="0" applyFill="1" applyBorder="1" applyAlignment="1" applyProtection="1">
      <alignment horizontal="center" vertical="center" wrapText="1"/>
      <protection locked="0"/>
    </xf>
    <xf numFmtId="0" fontId="0" fillId="2" borderId="0" xfId="0" applyFill="1" applyBorder="1" applyAlignment="1" applyProtection="1">
      <alignment horizontal="center" vertical="center" wrapText="1"/>
      <protection locked="0"/>
    </xf>
    <xf numFmtId="0" fontId="0" fillId="2" borderId="10" xfId="0" applyFill="1" applyBorder="1" applyAlignment="1" applyProtection="1">
      <alignment horizontal="center" vertical="center" wrapText="1"/>
      <protection locked="0"/>
    </xf>
    <xf numFmtId="0" fontId="0" fillId="2" borderId="30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27" xfId="0" applyFill="1" applyBorder="1" applyAlignment="1" applyProtection="1">
      <alignment horizontal="center" vertical="center" wrapText="1"/>
      <protection locked="0"/>
    </xf>
    <xf numFmtId="49" fontId="2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2" fillId="2" borderId="29" xfId="0" applyFont="1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49" fontId="40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40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40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40" fillId="2" borderId="9" xfId="0" applyNumberFormat="1" applyFont="1" applyFill="1" applyBorder="1" applyAlignment="1" applyProtection="1">
      <alignment horizontal="center" vertical="center" wrapText="1"/>
      <protection locked="0"/>
    </xf>
    <xf numFmtId="49" fontId="40" fillId="2" borderId="0" xfId="0" applyNumberFormat="1" applyFont="1" applyFill="1" applyAlignment="1" applyProtection="1">
      <alignment horizontal="center" vertical="center" wrapText="1"/>
      <protection locked="0"/>
    </xf>
    <xf numFmtId="49" fontId="40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40" fillId="2" borderId="11" xfId="0" applyNumberFormat="1" applyFont="1" applyFill="1" applyBorder="1" applyAlignment="1" applyProtection="1">
      <alignment horizontal="center" vertical="center" wrapText="1"/>
      <protection locked="0"/>
    </xf>
    <xf numFmtId="49" fontId="4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40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6" fillId="2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2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9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0" xfId="0" applyNumberFormat="1" applyFont="1" applyFill="1" applyAlignment="1" applyProtection="1">
      <alignment horizontal="left" vertical="center" wrapText="1" indent="1"/>
      <protection locked="0"/>
    </xf>
    <xf numFmtId="49" fontId="0" fillId="2" borderId="10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11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1" xfId="0" applyNumberFormat="1" applyFont="1" applyFill="1" applyBorder="1" applyAlignment="1" applyProtection="1">
      <alignment horizontal="left" vertical="center" wrapText="1" indent="1"/>
      <protection locked="0"/>
    </xf>
    <xf numFmtId="49" fontId="0" fillId="2" borderId="12" xfId="0" applyNumberFormat="1" applyFont="1" applyFill="1" applyBorder="1" applyAlignment="1" applyProtection="1">
      <alignment horizontal="left" vertical="center" wrapText="1" indent="1"/>
      <protection locked="0"/>
    </xf>
    <xf numFmtId="0" fontId="39" fillId="2" borderId="0" xfId="1" applyFont="1" applyFill="1" applyBorder="1" applyAlignment="1" applyProtection="1">
      <alignment horizontal="center" vertical="center"/>
      <protection locked="0"/>
    </xf>
    <xf numFmtId="0" fontId="39" fillId="2" borderId="0" xfId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center" vertical="center"/>
      <protection locked="0"/>
    </xf>
    <xf numFmtId="49" fontId="24" fillId="2" borderId="0" xfId="1" applyNumberFormat="1" applyFont="1" applyFill="1" applyBorder="1" applyAlignment="1" applyProtection="1">
      <alignment horizontal="left" vertical="center"/>
      <protection locked="0"/>
    </xf>
    <xf numFmtId="49" fontId="17" fillId="2" borderId="0" xfId="0" applyNumberFormat="1" applyFont="1" applyFill="1" applyAlignment="1" applyProtection="1">
      <alignment horizontal="left" vertical="center"/>
      <protection locked="0"/>
    </xf>
    <xf numFmtId="0" fontId="26" fillId="2" borderId="5" xfId="1" applyFont="1" applyFill="1" applyBorder="1" applyAlignment="1" applyProtection="1">
      <alignment horizontal="center" vertical="center"/>
      <protection locked="0"/>
    </xf>
    <xf numFmtId="0" fontId="26" fillId="2" borderId="13" xfId="1" applyFont="1" applyFill="1" applyBorder="1" applyAlignment="1" applyProtection="1">
      <alignment horizontal="center" vertical="center"/>
      <protection locked="0"/>
    </xf>
    <xf numFmtId="0" fontId="25" fillId="2" borderId="2" xfId="1" applyFont="1" applyFill="1" applyBorder="1" applyAlignment="1" applyProtection="1">
      <alignment vertical="center"/>
      <protection locked="0"/>
    </xf>
    <xf numFmtId="0" fontId="25" fillId="2" borderId="15" xfId="1" applyFont="1" applyFill="1" applyBorder="1" applyAlignment="1" applyProtection="1">
      <alignment vertical="center"/>
      <protection locked="0"/>
    </xf>
    <xf numFmtId="0" fontId="24" fillId="2" borderId="14" xfId="1" applyFont="1" applyFill="1" applyBorder="1" applyAlignment="1" applyProtection="1">
      <alignment horizontal="center" vertical="center" wrapText="1"/>
      <protection locked="0"/>
    </xf>
    <xf numFmtId="0" fontId="24" fillId="2" borderId="15" xfId="1" applyFont="1" applyFill="1" applyBorder="1" applyAlignment="1" applyProtection="1">
      <alignment horizontal="center" vertical="center" wrapText="1"/>
      <protection locked="0"/>
    </xf>
    <xf numFmtId="0" fontId="24" fillId="2" borderId="16" xfId="1" applyFont="1" applyFill="1" applyBorder="1" applyAlignment="1" applyProtection="1">
      <alignment horizontal="center" vertical="center" wrapText="1"/>
      <protection locked="0"/>
    </xf>
    <xf numFmtId="0" fontId="24" fillId="2" borderId="14" xfId="1" applyFont="1" applyFill="1" applyBorder="1" applyAlignment="1" applyProtection="1">
      <alignment horizontal="center" vertical="center"/>
      <protection locked="0"/>
    </xf>
    <xf numFmtId="0" fontId="24" fillId="2" borderId="15" xfId="1" applyFont="1" applyFill="1" applyBorder="1" applyAlignment="1" applyProtection="1">
      <alignment horizontal="center" vertical="center"/>
      <protection locked="0"/>
    </xf>
    <xf numFmtId="0" fontId="24" fillId="2" borderId="16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0</xdr:colOff>
      <xdr:row>8</xdr:row>
      <xdr:rowOff>0</xdr:rowOff>
    </xdr:from>
    <xdr:to>
      <xdr:col>70</xdr:col>
      <xdr:colOff>76200</xdr:colOff>
      <xdr:row>12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7143750" y="990600"/>
          <a:ext cx="2933700" cy="600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/>
          <a:r>
            <a:rPr kumimoji="1" lang="ja-JP" altLang="en-US" sz="1100"/>
            <a:t>　　　　　　　　色のセルのみ入力ください。</a:t>
          </a:r>
          <a:endParaRPr kumimoji="1" lang="en-US" altLang="ja-JP" sz="1100"/>
        </a:p>
        <a:p>
          <a:pPr lvl="0"/>
          <a:r>
            <a:rPr kumimoji="1" lang="ja-JP" altLang="en-US" sz="1100"/>
            <a:t>プルダウン選択できるセルもあります。</a:t>
          </a:r>
        </a:p>
      </xdr:txBody>
    </xdr:sp>
    <xdr:clientData/>
  </xdr:twoCellAnchor>
  <xdr:twoCellAnchor>
    <xdr:from>
      <xdr:col>50</xdr:col>
      <xdr:colOff>123824</xdr:colOff>
      <xdr:row>8</xdr:row>
      <xdr:rowOff>104776</xdr:rowOff>
    </xdr:from>
    <xdr:to>
      <xdr:col>55</xdr:col>
      <xdr:colOff>57149</xdr:colOff>
      <xdr:row>10</xdr:row>
      <xdr:rowOff>19051</xdr:rowOff>
    </xdr:to>
    <xdr:sp macro="" textlink="">
      <xdr:nvSpPr>
        <xdr:cNvPr id="3" name="正方形/長方形 2"/>
        <xdr:cNvSpPr/>
      </xdr:nvSpPr>
      <xdr:spPr>
        <a:xfrm>
          <a:off x="7267574" y="1095376"/>
          <a:ext cx="647700" cy="161925"/>
        </a:xfrm>
        <a:prstGeom prst="rect">
          <a:avLst/>
        </a:prstGeom>
        <a:solidFill>
          <a:srgbClr val="FFFF99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50</xdr:col>
      <xdr:colOff>0</xdr:colOff>
      <xdr:row>14</xdr:row>
      <xdr:rowOff>0</xdr:rowOff>
    </xdr:from>
    <xdr:to>
      <xdr:col>70</xdr:col>
      <xdr:colOff>95250</xdr:colOff>
      <xdr:row>18</xdr:row>
      <xdr:rowOff>85725</xdr:rowOff>
    </xdr:to>
    <xdr:sp macro="" textlink="">
      <xdr:nvSpPr>
        <xdr:cNvPr id="8" name="テキスト ボックス 7"/>
        <xdr:cNvSpPr txBox="1"/>
      </xdr:nvSpPr>
      <xdr:spPr>
        <a:xfrm>
          <a:off x="7143750" y="1733550"/>
          <a:ext cx="29527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lvl="0"/>
          <a:r>
            <a:rPr kumimoji="1" lang="ja-JP" altLang="en-US" sz="1100" b="1"/>
            <a:t>請求明細書シート</a:t>
          </a:r>
          <a:r>
            <a:rPr kumimoji="1" lang="ja-JP" altLang="en-US" sz="1100"/>
            <a:t>の　　　　　　　　色のセルに</a:t>
          </a:r>
          <a:endParaRPr kumimoji="1" lang="en-US" altLang="ja-JP" sz="1100"/>
        </a:p>
        <a:p>
          <a:pPr lvl="0"/>
          <a:r>
            <a:rPr kumimoji="1" lang="ja-JP" altLang="en-US" sz="1100"/>
            <a:t>入力すると請求書のシートに反映できます。</a:t>
          </a:r>
        </a:p>
      </xdr:txBody>
    </xdr:sp>
    <xdr:clientData/>
  </xdr:twoCellAnchor>
  <xdr:twoCellAnchor>
    <xdr:from>
      <xdr:col>59</xdr:col>
      <xdr:colOff>47624</xdr:colOff>
      <xdr:row>14</xdr:row>
      <xdr:rowOff>104776</xdr:rowOff>
    </xdr:from>
    <xdr:to>
      <xdr:col>63</xdr:col>
      <xdr:colOff>123824</xdr:colOff>
      <xdr:row>16</xdr:row>
      <xdr:rowOff>19051</xdr:rowOff>
    </xdr:to>
    <xdr:sp macro="" textlink="">
      <xdr:nvSpPr>
        <xdr:cNvPr id="9" name="正方形/長方形 8"/>
        <xdr:cNvSpPr/>
      </xdr:nvSpPr>
      <xdr:spPr>
        <a:xfrm>
          <a:off x="8477249" y="1838326"/>
          <a:ext cx="647700" cy="161925"/>
        </a:xfrm>
        <a:prstGeom prst="rect">
          <a:avLst/>
        </a:prstGeom>
        <a:solidFill>
          <a:srgbClr val="FFFF99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9525</xdr:colOff>
      <xdr:row>20</xdr:row>
      <xdr:rowOff>19050</xdr:rowOff>
    </xdr:from>
    <xdr:to>
      <xdr:col>30</xdr:col>
      <xdr:colOff>9525</xdr:colOff>
      <xdr:row>21</xdr:row>
      <xdr:rowOff>333375</xdr:rowOff>
    </xdr:to>
    <xdr:sp macro="" textlink="">
      <xdr:nvSpPr>
        <xdr:cNvPr id="2" name="Line 9"/>
        <xdr:cNvSpPr>
          <a:spLocks noChangeShapeType="1"/>
        </xdr:cNvSpPr>
      </xdr:nvSpPr>
      <xdr:spPr bwMode="auto">
        <a:xfrm flipH="1">
          <a:off x="7962900" y="5648325"/>
          <a:ext cx="1676400" cy="447675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714375</xdr:colOff>
      <xdr:row>20</xdr:row>
      <xdr:rowOff>0</xdr:rowOff>
    </xdr:from>
    <xdr:to>
      <xdr:col>30</xdr:col>
      <xdr:colOff>0</xdr:colOff>
      <xdr:row>21</xdr:row>
      <xdr:rowOff>333375</xdr:rowOff>
    </xdr:to>
    <xdr:sp macro="" textlink="">
      <xdr:nvSpPr>
        <xdr:cNvPr id="3" name="Line 10"/>
        <xdr:cNvSpPr>
          <a:spLocks noChangeShapeType="1"/>
        </xdr:cNvSpPr>
      </xdr:nvSpPr>
      <xdr:spPr bwMode="auto">
        <a:xfrm flipH="1">
          <a:off x="9629775" y="5629275"/>
          <a:ext cx="0" cy="466725"/>
        </a:xfrm>
        <a:prstGeom prst="line">
          <a:avLst/>
        </a:prstGeom>
        <a:noFill/>
        <a:ln w="222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6</xdr:row>
      <xdr:rowOff>0</xdr:rowOff>
    </xdr:from>
    <xdr:to>
      <xdr:col>7</xdr:col>
      <xdr:colOff>0</xdr:colOff>
      <xdr:row>16</xdr:row>
      <xdr:rowOff>9525</xdr:rowOff>
    </xdr:to>
    <xdr:sp macro="" textlink="">
      <xdr:nvSpPr>
        <xdr:cNvPr id="4" name="Line 12"/>
        <xdr:cNvSpPr>
          <a:spLocks noChangeShapeType="1"/>
        </xdr:cNvSpPr>
      </xdr:nvSpPr>
      <xdr:spPr bwMode="auto">
        <a:xfrm flipH="1">
          <a:off x="1638300" y="1276350"/>
          <a:ext cx="1343025" cy="3543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87"/>
  <sheetViews>
    <sheetView showGridLines="0" showZeros="0" tabSelected="1" view="pageBreakPreview" zoomScaleNormal="100" zoomScaleSheetLayoutView="100" workbookViewId="0">
      <selection activeCell="BW12" sqref="BW12"/>
    </sheetView>
  </sheetViews>
  <sheetFormatPr defaultColWidth="1.875" defaultRowHeight="9.75" customHeight="1"/>
  <cols>
    <col min="1" max="16384" width="1.875" style="2"/>
  </cols>
  <sheetData>
    <row r="1" spans="1:49" s="5" customFormat="1" ht="9.75" customHeight="1">
      <c r="E1" s="159" t="s">
        <v>0</v>
      </c>
      <c r="F1" s="159"/>
      <c r="G1" s="159"/>
      <c r="H1" s="159"/>
      <c r="I1" s="159">
        <v>7</v>
      </c>
      <c r="J1" s="159"/>
      <c r="K1" s="156" t="s">
        <v>1</v>
      </c>
      <c r="L1" s="156"/>
      <c r="M1" s="156"/>
      <c r="N1" s="156"/>
      <c r="O1" s="156" t="s">
        <v>2</v>
      </c>
      <c r="P1" s="80"/>
      <c r="Q1" s="80"/>
      <c r="R1" s="80"/>
      <c r="S1" s="80"/>
      <c r="T1" s="80"/>
      <c r="U1" s="156" t="s">
        <v>46</v>
      </c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  <c r="AN1" s="80"/>
      <c r="AO1" s="80"/>
      <c r="AP1" s="80"/>
      <c r="AQ1" s="80"/>
      <c r="AR1" s="80"/>
      <c r="AS1" s="80"/>
      <c r="AT1" s="80"/>
      <c r="AU1" s="80"/>
      <c r="AV1" s="6"/>
      <c r="AW1" s="6"/>
    </row>
    <row r="2" spans="1:49" s="5" customFormat="1" ht="9.75" customHeight="1">
      <c r="E2" s="159"/>
      <c r="F2" s="159"/>
      <c r="G2" s="159"/>
      <c r="H2" s="159"/>
      <c r="I2" s="159"/>
      <c r="J2" s="159"/>
      <c r="K2" s="156"/>
      <c r="L2" s="156"/>
      <c r="M2" s="156"/>
      <c r="N2" s="156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6"/>
      <c r="AW2" s="6"/>
    </row>
    <row r="4" spans="1:49" ht="9.75" customHeight="1">
      <c r="AC4" s="103" t="s">
        <v>0</v>
      </c>
      <c r="AD4" s="83"/>
      <c r="AE4" s="83"/>
      <c r="AF4" s="234"/>
      <c r="AG4" s="235"/>
      <c r="AH4" s="235"/>
      <c r="AI4" s="157" t="s">
        <v>3</v>
      </c>
      <c r="AJ4" s="158"/>
      <c r="AK4" s="234"/>
      <c r="AL4" s="235"/>
      <c r="AM4" s="235"/>
      <c r="AN4" s="103" t="s">
        <v>4</v>
      </c>
      <c r="AO4" s="83"/>
      <c r="AP4" s="234"/>
      <c r="AQ4" s="235"/>
      <c r="AR4" s="235"/>
      <c r="AS4" s="103" t="s">
        <v>5</v>
      </c>
      <c r="AT4" s="83"/>
    </row>
    <row r="5" spans="1:49" ht="9.75" customHeight="1">
      <c r="AC5" s="83"/>
      <c r="AD5" s="83"/>
      <c r="AE5" s="83"/>
      <c r="AF5" s="235"/>
      <c r="AG5" s="235"/>
      <c r="AH5" s="235"/>
      <c r="AI5" s="158"/>
      <c r="AJ5" s="158"/>
      <c r="AK5" s="235"/>
      <c r="AL5" s="235"/>
      <c r="AM5" s="235"/>
      <c r="AN5" s="83"/>
      <c r="AO5" s="83"/>
      <c r="AP5" s="235"/>
      <c r="AQ5" s="235"/>
      <c r="AR5" s="235"/>
      <c r="AS5" s="83"/>
      <c r="AT5" s="83"/>
    </row>
    <row r="7" spans="1:49" ht="9.75" customHeight="1">
      <c r="A7" s="79" t="s">
        <v>6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49" ht="9.75" customHeight="1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49" ht="9.75" customHeight="1">
      <c r="R9" s="79" t="s">
        <v>7</v>
      </c>
      <c r="S9" s="80"/>
      <c r="T9" s="80"/>
      <c r="U9" s="80"/>
      <c r="V9" s="80"/>
      <c r="W9" s="80"/>
      <c r="X9" s="80"/>
      <c r="Y9" s="80"/>
      <c r="Z9" s="80"/>
      <c r="AA9" s="236"/>
      <c r="AB9" s="236"/>
      <c r="AC9" s="236"/>
      <c r="AD9" s="236"/>
      <c r="AE9" s="236"/>
      <c r="AF9" s="236"/>
      <c r="AG9" s="236"/>
      <c r="AH9" s="236"/>
      <c r="AI9" s="236"/>
      <c r="AJ9" s="236"/>
      <c r="AK9" s="236"/>
      <c r="AL9" s="236"/>
      <c r="AM9" s="236"/>
      <c r="AN9" s="236"/>
      <c r="AO9" s="236"/>
      <c r="AP9" s="236"/>
      <c r="AQ9" s="236"/>
      <c r="AR9" s="236"/>
      <c r="AS9" s="236"/>
      <c r="AT9" s="236"/>
      <c r="AU9" s="236"/>
    </row>
    <row r="10" spans="1:49" ht="9.75" customHeight="1">
      <c r="R10" s="80"/>
      <c r="S10" s="80"/>
      <c r="T10" s="80"/>
      <c r="U10" s="80"/>
      <c r="V10" s="80"/>
      <c r="W10" s="80"/>
      <c r="X10" s="80"/>
      <c r="Y10" s="80"/>
      <c r="Z10" s="80"/>
      <c r="AA10" s="236"/>
      <c r="AB10" s="236"/>
      <c r="AC10" s="236"/>
      <c r="AD10" s="236"/>
      <c r="AE10" s="236"/>
      <c r="AF10" s="236"/>
      <c r="AG10" s="236"/>
      <c r="AH10" s="236"/>
      <c r="AI10" s="236"/>
      <c r="AJ10" s="236"/>
      <c r="AK10" s="236"/>
      <c r="AL10" s="236"/>
      <c r="AM10" s="236"/>
      <c r="AN10" s="236"/>
      <c r="AO10" s="236"/>
      <c r="AP10" s="236"/>
      <c r="AQ10" s="236"/>
      <c r="AR10" s="236"/>
      <c r="AS10" s="236"/>
      <c r="AT10" s="236"/>
      <c r="AU10" s="236"/>
    </row>
    <row r="11" spans="1:49" ht="9.75" customHeight="1">
      <c r="R11" s="1"/>
      <c r="S11" s="1"/>
      <c r="T11" s="1"/>
      <c r="U11" s="1"/>
      <c r="V11" s="1"/>
      <c r="W11" s="1"/>
      <c r="X11" s="1"/>
      <c r="Y11" s="1"/>
      <c r="Z11" s="1"/>
      <c r="AA11" s="236"/>
      <c r="AB11" s="236"/>
      <c r="AC11" s="236"/>
      <c r="AD11" s="236"/>
      <c r="AE11" s="236"/>
      <c r="AF11" s="236"/>
      <c r="AG11" s="236"/>
      <c r="AH11" s="236"/>
      <c r="AI11" s="236"/>
      <c r="AJ11" s="236"/>
      <c r="AK11" s="236"/>
      <c r="AL11" s="236"/>
      <c r="AM11" s="236"/>
      <c r="AN11" s="236"/>
      <c r="AO11" s="236"/>
      <c r="AP11" s="236"/>
      <c r="AQ11" s="236"/>
      <c r="AR11" s="236"/>
      <c r="AS11" s="236"/>
      <c r="AT11" s="236"/>
      <c r="AU11" s="236"/>
    </row>
    <row r="12" spans="1:49" ht="9.75" customHeight="1">
      <c r="U12" s="4"/>
      <c r="V12" s="4"/>
      <c r="W12" s="4"/>
      <c r="X12" s="4"/>
      <c r="Y12" s="4"/>
      <c r="Z12" s="4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</row>
    <row r="13" spans="1:49" ht="9.75" customHeight="1">
      <c r="R13" s="79" t="s">
        <v>8</v>
      </c>
      <c r="S13" s="80"/>
      <c r="T13" s="80"/>
      <c r="U13" s="80"/>
      <c r="V13" s="80"/>
      <c r="W13" s="80"/>
      <c r="X13" s="80"/>
      <c r="Y13" s="80"/>
      <c r="Z13" s="80"/>
      <c r="AA13" s="238">
        <f>請求明細書!T3</f>
        <v>0</v>
      </c>
      <c r="AB13" s="239"/>
      <c r="AC13" s="239"/>
      <c r="AD13" s="239"/>
      <c r="AE13" s="239"/>
      <c r="AF13" s="239"/>
      <c r="AG13" s="239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  <c r="AS13" s="239"/>
      <c r="AT13" s="239"/>
      <c r="AU13" s="239"/>
    </row>
    <row r="14" spans="1:49" ht="9.75" customHeight="1">
      <c r="R14" s="80"/>
      <c r="S14" s="80"/>
      <c r="T14" s="80"/>
      <c r="U14" s="80"/>
      <c r="V14" s="80"/>
      <c r="W14" s="80"/>
      <c r="X14" s="80"/>
      <c r="Y14" s="80"/>
      <c r="Z14" s="80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36"/>
      <c r="AL14" s="236"/>
      <c r="AM14" s="236"/>
      <c r="AN14" s="236"/>
      <c r="AO14" s="236"/>
      <c r="AP14" s="236"/>
      <c r="AQ14" s="236"/>
      <c r="AR14" s="236"/>
      <c r="AS14" s="236"/>
      <c r="AT14" s="236"/>
      <c r="AU14" s="236"/>
    </row>
    <row r="15" spans="1:49" ht="9.75" customHeight="1">
      <c r="R15" s="1"/>
      <c r="S15" s="1"/>
      <c r="T15" s="1"/>
      <c r="U15" s="1"/>
      <c r="V15" s="1"/>
      <c r="W15" s="1"/>
      <c r="X15" s="1"/>
      <c r="Y15" s="1"/>
      <c r="Z15" s="1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6"/>
      <c r="AL15" s="236"/>
      <c r="AM15" s="236"/>
      <c r="AN15" s="236"/>
      <c r="AO15" s="236"/>
      <c r="AP15" s="236"/>
      <c r="AQ15" s="236"/>
      <c r="AR15" s="236"/>
      <c r="AS15" s="236"/>
      <c r="AT15" s="236"/>
      <c r="AU15" s="236"/>
    </row>
    <row r="16" spans="1:49" ht="9.75" customHeight="1"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</row>
    <row r="17" spans="1:47" ht="9.75" customHeight="1">
      <c r="R17" s="79" t="s">
        <v>9</v>
      </c>
      <c r="S17" s="80"/>
      <c r="T17" s="80"/>
      <c r="U17" s="80"/>
      <c r="V17" s="80"/>
      <c r="W17" s="80"/>
      <c r="X17" s="80"/>
      <c r="Y17" s="80"/>
      <c r="Z17" s="80"/>
      <c r="AA17" s="238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125" t="s">
        <v>10</v>
      </c>
      <c r="AT17" s="98"/>
      <c r="AU17" s="98"/>
    </row>
    <row r="18" spans="1:47" ht="9.75" customHeight="1">
      <c r="R18" s="80"/>
      <c r="S18" s="80"/>
      <c r="T18" s="80"/>
      <c r="U18" s="80"/>
      <c r="V18" s="80"/>
      <c r="W18" s="80"/>
      <c r="X18" s="80"/>
      <c r="Y18" s="80"/>
      <c r="Z18" s="80"/>
      <c r="AA18" s="236"/>
      <c r="AB18" s="236"/>
      <c r="AC18" s="236"/>
      <c r="AD18" s="236"/>
      <c r="AE18" s="236"/>
      <c r="AF18" s="236"/>
      <c r="AG18" s="236"/>
      <c r="AH18" s="236"/>
      <c r="AI18" s="236"/>
      <c r="AJ18" s="236"/>
      <c r="AK18" s="236"/>
      <c r="AL18" s="236"/>
      <c r="AM18" s="236"/>
      <c r="AN18" s="236"/>
      <c r="AO18" s="236"/>
      <c r="AP18" s="236"/>
      <c r="AQ18" s="236"/>
      <c r="AR18" s="236"/>
      <c r="AS18" s="83"/>
      <c r="AT18" s="83"/>
      <c r="AU18" s="83"/>
    </row>
    <row r="19" spans="1:47" ht="9.75" customHeight="1">
      <c r="R19" s="1"/>
      <c r="S19" s="1"/>
      <c r="T19" s="1"/>
      <c r="U19" s="1"/>
      <c r="V19" s="1"/>
      <c r="W19" s="1"/>
      <c r="X19" s="1"/>
      <c r="Y19" s="1"/>
      <c r="Z19" s="1"/>
      <c r="AA19" s="236"/>
      <c r="AB19" s="236"/>
      <c r="AC19" s="236"/>
      <c r="AD19" s="236"/>
      <c r="AE19" s="236"/>
      <c r="AF19" s="236"/>
      <c r="AG19" s="236"/>
      <c r="AH19" s="236"/>
      <c r="AI19" s="236"/>
      <c r="AJ19" s="236"/>
      <c r="AK19" s="236"/>
      <c r="AL19" s="236"/>
      <c r="AM19" s="236"/>
      <c r="AN19" s="236"/>
      <c r="AO19" s="236"/>
      <c r="AP19" s="236"/>
      <c r="AQ19" s="236"/>
      <c r="AR19" s="236"/>
      <c r="AS19" s="83"/>
      <c r="AT19" s="83"/>
      <c r="AU19" s="83"/>
    </row>
    <row r="20" spans="1:47" ht="9.75" customHeight="1"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83"/>
      <c r="AT20" s="83"/>
      <c r="AU20" s="83"/>
    </row>
    <row r="21" spans="1:47" ht="9.75" customHeight="1"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7"/>
      <c r="AT21" s="7"/>
      <c r="AU21" s="7"/>
    </row>
    <row r="22" spans="1:47" ht="9.75" customHeight="1">
      <c r="A22" s="103" t="s">
        <v>0</v>
      </c>
      <c r="B22" s="83"/>
      <c r="C22" s="83"/>
      <c r="D22" s="234"/>
      <c r="E22" s="235"/>
      <c r="F22" s="235"/>
      <c r="G22" s="103" t="s">
        <v>3</v>
      </c>
      <c r="H22" s="83"/>
      <c r="I22" s="234"/>
      <c r="J22" s="235"/>
      <c r="K22" s="235"/>
      <c r="L22" s="160" t="s">
        <v>77</v>
      </c>
      <c r="M22" s="161"/>
      <c r="N22" s="161"/>
      <c r="O22" s="161"/>
      <c r="P22" s="161"/>
      <c r="Q22" s="161"/>
      <c r="R22" s="161"/>
      <c r="S22" s="161"/>
      <c r="T22" s="161"/>
      <c r="U22" s="161"/>
      <c r="V22" s="161"/>
      <c r="W22" s="161"/>
      <c r="X22" s="161"/>
      <c r="Y22" s="161"/>
      <c r="Z22" s="161"/>
      <c r="AA22" s="161"/>
      <c r="AB22" s="161"/>
      <c r="AC22" s="161"/>
      <c r="AD22" s="161"/>
      <c r="AE22" s="161"/>
      <c r="AF22" s="161"/>
      <c r="AG22" s="161"/>
      <c r="AH22" s="161"/>
      <c r="AI22" s="161"/>
      <c r="AJ22" s="161"/>
      <c r="AK22" s="161"/>
      <c r="AL22" s="161"/>
      <c r="AM22" s="161"/>
      <c r="AN22" s="161"/>
      <c r="AO22" s="161"/>
      <c r="AP22" s="161"/>
      <c r="AQ22" s="161"/>
      <c r="AR22" s="161"/>
      <c r="AS22" s="161"/>
      <c r="AT22" s="161"/>
      <c r="AU22" s="161"/>
    </row>
    <row r="23" spans="1:47" ht="9.75" customHeight="1">
      <c r="A23" s="83"/>
      <c r="B23" s="83"/>
      <c r="C23" s="83"/>
      <c r="D23" s="235"/>
      <c r="E23" s="235"/>
      <c r="F23" s="235"/>
      <c r="G23" s="83"/>
      <c r="H23" s="83"/>
      <c r="I23" s="235"/>
      <c r="J23" s="235"/>
      <c r="K23" s="235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</row>
    <row r="25" spans="1:47" ht="9.75" customHeight="1">
      <c r="M25" s="97" t="s">
        <v>11</v>
      </c>
      <c r="N25" s="98"/>
      <c r="O25" s="98"/>
      <c r="P25" s="98"/>
      <c r="Q25" s="98"/>
      <c r="R25" s="98"/>
      <c r="S25" s="98"/>
      <c r="T25" s="98"/>
      <c r="U25" s="100">
        <f>AJ51</f>
        <v>0</v>
      </c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0"/>
      <c r="AI25" s="100"/>
      <c r="AJ25" s="101"/>
      <c r="AK25" s="97" t="s">
        <v>12</v>
      </c>
      <c r="AL25" s="97"/>
      <c r="AM25" s="98"/>
      <c r="AN25" s="79" t="s">
        <v>19</v>
      </c>
      <c r="AO25" s="80"/>
      <c r="AP25" s="80"/>
      <c r="AQ25" s="80"/>
      <c r="AR25" s="80"/>
      <c r="AS25" s="103" t="s">
        <v>18</v>
      </c>
      <c r="AT25" s="83"/>
      <c r="AU25" s="83"/>
    </row>
    <row r="26" spans="1:47" ht="9.75" customHeight="1">
      <c r="M26" s="98"/>
      <c r="N26" s="98"/>
      <c r="O26" s="98"/>
      <c r="P26" s="98"/>
      <c r="Q26" s="98"/>
      <c r="R26" s="98"/>
      <c r="S26" s="98"/>
      <c r="T26" s="98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1"/>
      <c r="AK26" s="97"/>
      <c r="AL26" s="97"/>
      <c r="AM26" s="98"/>
      <c r="AN26" s="80"/>
      <c r="AO26" s="80"/>
      <c r="AP26" s="80"/>
      <c r="AQ26" s="80"/>
      <c r="AR26" s="80"/>
      <c r="AS26" s="83"/>
      <c r="AT26" s="83"/>
      <c r="AU26" s="83"/>
    </row>
    <row r="27" spans="1:47" ht="9.75" customHeight="1">
      <c r="M27" s="98"/>
      <c r="N27" s="98"/>
      <c r="O27" s="98"/>
      <c r="P27" s="98"/>
      <c r="Q27" s="98"/>
      <c r="R27" s="98"/>
      <c r="S27" s="98"/>
      <c r="T27" s="98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98"/>
      <c r="AL27" s="98"/>
      <c r="AM27" s="98"/>
      <c r="AN27" s="80"/>
      <c r="AO27" s="80"/>
      <c r="AP27" s="80"/>
      <c r="AQ27" s="80"/>
      <c r="AR27" s="80"/>
      <c r="AS27" s="83"/>
      <c r="AT27" s="83"/>
      <c r="AU27" s="83"/>
    </row>
    <row r="28" spans="1:47" ht="9.75" customHeight="1">
      <c r="M28" s="99"/>
      <c r="N28" s="99"/>
      <c r="O28" s="99"/>
      <c r="P28" s="99"/>
      <c r="Q28" s="99"/>
      <c r="R28" s="99"/>
      <c r="S28" s="99"/>
      <c r="T28" s="99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99"/>
      <c r="AL28" s="99"/>
      <c r="AM28" s="99"/>
      <c r="AN28" s="80"/>
      <c r="AO28" s="80"/>
      <c r="AP28" s="80"/>
      <c r="AQ28" s="80"/>
      <c r="AR28" s="80"/>
      <c r="AS28" s="83"/>
      <c r="AT28" s="83"/>
      <c r="AU28" s="83"/>
    </row>
    <row r="29" spans="1:47" ht="9.75" customHeight="1">
      <c r="M29" s="8"/>
      <c r="N29" s="8"/>
      <c r="O29" s="8"/>
      <c r="P29" s="8"/>
      <c r="Q29" s="8"/>
      <c r="R29" s="8"/>
      <c r="S29" s="8"/>
      <c r="T29" s="8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8"/>
      <c r="AL29" s="8"/>
      <c r="AM29" s="8"/>
      <c r="AN29" s="1"/>
      <c r="AO29" s="1"/>
      <c r="AP29" s="1"/>
      <c r="AQ29" s="1"/>
      <c r="AR29" s="1"/>
      <c r="AS29" s="7"/>
      <c r="AT29" s="7"/>
      <c r="AU29" s="7"/>
    </row>
    <row r="31" spans="1:47" ht="9.75" customHeight="1">
      <c r="A31" s="79" t="s">
        <v>41</v>
      </c>
      <c r="B31" s="80"/>
      <c r="C31" s="80"/>
      <c r="D31" s="80"/>
      <c r="E31" s="80"/>
      <c r="F31" s="80"/>
      <c r="G31" s="80"/>
      <c r="H31" s="80"/>
      <c r="I31" s="80"/>
      <c r="J31" s="80"/>
    </row>
    <row r="32" spans="1:47" ht="9.75" customHeight="1">
      <c r="A32" s="81"/>
      <c r="B32" s="81"/>
      <c r="C32" s="81"/>
      <c r="D32" s="81"/>
      <c r="E32" s="81"/>
      <c r="F32" s="81"/>
      <c r="G32" s="81"/>
      <c r="H32" s="81"/>
      <c r="I32" s="81"/>
      <c r="J32" s="81"/>
    </row>
    <row r="33" spans="1:47" ht="9.75" customHeight="1">
      <c r="A33" s="140" t="s">
        <v>47</v>
      </c>
      <c r="B33" s="112"/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3"/>
      <c r="Q33" s="88" t="s">
        <v>13</v>
      </c>
      <c r="R33" s="89"/>
      <c r="S33" s="89"/>
      <c r="T33" s="89"/>
      <c r="U33" s="89"/>
      <c r="V33" s="89"/>
      <c r="W33" s="89"/>
      <c r="X33" s="89"/>
      <c r="Y33" s="89"/>
      <c r="Z33" s="89"/>
      <c r="AA33" s="89"/>
      <c r="AB33" s="89"/>
      <c r="AC33" s="89"/>
      <c r="AD33" s="88" t="s">
        <v>14</v>
      </c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</row>
    <row r="34" spans="1:47" ht="9.75" customHeight="1">
      <c r="A34" s="117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114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  <c r="AN34" s="90"/>
      <c r="AO34" s="90"/>
      <c r="AP34" s="90"/>
    </row>
    <row r="35" spans="1:47" ht="9.75" customHeight="1">
      <c r="A35" s="117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114"/>
      <c r="Q35" s="104">
        <f>請求明細書!D29</f>
        <v>0</v>
      </c>
      <c r="R35" s="105"/>
      <c r="S35" s="105"/>
      <c r="T35" s="105"/>
      <c r="U35" s="105"/>
      <c r="V35" s="105"/>
      <c r="W35" s="105"/>
      <c r="X35" s="105"/>
      <c r="Y35" s="105"/>
      <c r="Z35" s="105"/>
      <c r="AA35" s="111" t="s">
        <v>15</v>
      </c>
      <c r="AB35" s="112"/>
      <c r="AC35" s="113"/>
      <c r="AD35" s="110" t="str">
        <f>請求明細書!P21</f>
        <v/>
      </c>
      <c r="AE35" s="105"/>
      <c r="AF35" s="105"/>
      <c r="AG35" s="105"/>
      <c r="AH35" s="105"/>
      <c r="AI35" s="105"/>
      <c r="AJ35" s="105"/>
      <c r="AK35" s="105"/>
      <c r="AL35" s="105"/>
      <c r="AM35" s="105"/>
      <c r="AN35" s="111" t="s">
        <v>12</v>
      </c>
      <c r="AO35" s="112"/>
      <c r="AP35" s="113"/>
      <c r="AQ35" s="116" t="s">
        <v>16</v>
      </c>
      <c r="AR35" s="83"/>
      <c r="AS35" s="103" t="s">
        <v>17</v>
      </c>
      <c r="AT35" s="83"/>
      <c r="AU35" s="83"/>
    </row>
    <row r="36" spans="1:47" ht="9.75" customHeight="1">
      <c r="A36" s="117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114"/>
      <c r="Q36" s="106"/>
      <c r="R36" s="107"/>
      <c r="S36" s="107"/>
      <c r="T36" s="107"/>
      <c r="U36" s="107"/>
      <c r="V36" s="107"/>
      <c r="W36" s="107"/>
      <c r="X36" s="107"/>
      <c r="Y36" s="107"/>
      <c r="Z36" s="107"/>
      <c r="AA36" s="98"/>
      <c r="AB36" s="98"/>
      <c r="AC36" s="114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98"/>
      <c r="AO36" s="98"/>
      <c r="AP36" s="114"/>
      <c r="AQ36" s="117"/>
      <c r="AR36" s="83"/>
      <c r="AS36" s="83"/>
      <c r="AT36" s="83"/>
      <c r="AU36" s="83"/>
    </row>
    <row r="37" spans="1:47" ht="9.75" customHeight="1">
      <c r="A37" s="117"/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114"/>
      <c r="Q37" s="106"/>
      <c r="R37" s="107"/>
      <c r="S37" s="107"/>
      <c r="T37" s="107"/>
      <c r="U37" s="107"/>
      <c r="V37" s="107"/>
      <c r="W37" s="107"/>
      <c r="X37" s="107"/>
      <c r="Y37" s="107"/>
      <c r="Z37" s="107"/>
      <c r="AA37" s="98"/>
      <c r="AB37" s="98"/>
      <c r="AC37" s="114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98"/>
      <c r="AO37" s="98"/>
      <c r="AP37" s="114"/>
      <c r="AQ37" s="117"/>
      <c r="AR37" s="83"/>
      <c r="AS37" s="83"/>
      <c r="AT37" s="83"/>
      <c r="AU37" s="83"/>
    </row>
    <row r="38" spans="1:47" ht="9.75" customHeight="1">
      <c r="A38" s="123"/>
      <c r="B38" s="99"/>
      <c r="C38" s="99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124"/>
      <c r="Q38" s="108"/>
      <c r="R38" s="109"/>
      <c r="S38" s="109"/>
      <c r="T38" s="109"/>
      <c r="U38" s="109"/>
      <c r="V38" s="109"/>
      <c r="W38" s="109"/>
      <c r="X38" s="109"/>
      <c r="Y38" s="109"/>
      <c r="Z38" s="109"/>
      <c r="AA38" s="81"/>
      <c r="AB38" s="81"/>
      <c r="AC38" s="115"/>
      <c r="AD38" s="109"/>
      <c r="AE38" s="109"/>
      <c r="AF38" s="109"/>
      <c r="AG38" s="109"/>
      <c r="AH38" s="109"/>
      <c r="AI38" s="109"/>
      <c r="AJ38" s="109"/>
      <c r="AK38" s="109"/>
      <c r="AL38" s="109"/>
      <c r="AM38" s="109"/>
      <c r="AN38" s="81"/>
      <c r="AO38" s="81"/>
      <c r="AP38" s="115"/>
      <c r="AQ38" s="118"/>
      <c r="AR38" s="80"/>
      <c r="AS38" s="80"/>
      <c r="AT38" s="80"/>
      <c r="AU38" s="80"/>
    </row>
    <row r="39" spans="1:47" ht="9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8"/>
      <c r="O39" s="8"/>
      <c r="P39" s="8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"/>
      <c r="AS39" s="1"/>
      <c r="AT39" s="1"/>
      <c r="AU39" s="1"/>
    </row>
    <row r="41" spans="1:47" ht="9.75" customHeight="1">
      <c r="A41" s="79" t="s">
        <v>40</v>
      </c>
      <c r="B41" s="80"/>
      <c r="C41" s="80"/>
      <c r="D41" s="80"/>
      <c r="E41" s="80"/>
      <c r="F41" s="80"/>
      <c r="G41" s="80"/>
      <c r="H41" s="80"/>
      <c r="I41" s="80"/>
      <c r="J41" s="80"/>
    </row>
    <row r="42" spans="1:47" ht="9.75" customHeight="1">
      <c r="A42" s="81"/>
      <c r="B42" s="81"/>
      <c r="C42" s="81"/>
      <c r="D42" s="81"/>
      <c r="E42" s="81"/>
      <c r="F42" s="81"/>
      <c r="G42" s="81"/>
      <c r="H42" s="81"/>
      <c r="I42" s="81"/>
      <c r="J42" s="81"/>
    </row>
    <row r="43" spans="1:47" ht="9.75" customHeight="1">
      <c r="A43" s="88" t="s">
        <v>20</v>
      </c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8" t="s">
        <v>21</v>
      </c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8" t="s">
        <v>14</v>
      </c>
      <c r="AE43" s="89"/>
      <c r="AF43" s="89"/>
      <c r="AG43" s="89"/>
      <c r="AH43" s="89"/>
      <c r="AI43" s="89"/>
      <c r="AJ43" s="89"/>
      <c r="AK43" s="89"/>
      <c r="AL43" s="89"/>
      <c r="AM43" s="89"/>
      <c r="AN43" s="89"/>
      <c r="AO43" s="89"/>
      <c r="AP43" s="89"/>
    </row>
    <row r="44" spans="1:47" ht="9.75" customHeight="1">
      <c r="A44" s="90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0"/>
      <c r="AK44" s="90"/>
      <c r="AL44" s="90"/>
      <c r="AM44" s="90"/>
      <c r="AN44" s="90"/>
      <c r="AO44" s="90"/>
      <c r="AP44" s="90"/>
    </row>
    <row r="45" spans="1:47" ht="9.75" customHeight="1">
      <c r="A45" s="104">
        <f>請求明細書!AB18</f>
        <v>2500</v>
      </c>
      <c r="B45" s="105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11" t="s">
        <v>12</v>
      </c>
      <c r="O45" s="112"/>
      <c r="P45" s="112"/>
      <c r="Q45" s="104">
        <f>請求明細書!Z29</f>
        <v>0</v>
      </c>
      <c r="R45" s="105"/>
      <c r="S45" s="105"/>
      <c r="T45" s="105"/>
      <c r="U45" s="105"/>
      <c r="V45" s="105"/>
      <c r="W45" s="105"/>
      <c r="X45" s="105"/>
      <c r="Y45" s="105"/>
      <c r="Z45" s="105"/>
      <c r="AA45" s="111" t="s">
        <v>15</v>
      </c>
      <c r="AB45" s="112"/>
      <c r="AC45" s="113"/>
      <c r="AD45" s="110">
        <f>A45*Q45</f>
        <v>0</v>
      </c>
      <c r="AE45" s="105"/>
      <c r="AF45" s="105"/>
      <c r="AG45" s="105"/>
      <c r="AH45" s="105"/>
      <c r="AI45" s="105"/>
      <c r="AJ45" s="105"/>
      <c r="AK45" s="105"/>
      <c r="AL45" s="105"/>
      <c r="AM45" s="105"/>
      <c r="AN45" s="111" t="s">
        <v>12</v>
      </c>
      <c r="AO45" s="112"/>
      <c r="AP45" s="113"/>
      <c r="AQ45" s="125" t="s">
        <v>16</v>
      </c>
      <c r="AR45" s="83"/>
      <c r="AS45" s="103" t="s">
        <v>39</v>
      </c>
      <c r="AT45" s="83"/>
      <c r="AU45" s="83"/>
    </row>
    <row r="46" spans="1:47" ht="9.75" customHeight="1">
      <c r="A46" s="106"/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98"/>
      <c r="O46" s="98"/>
      <c r="P46" s="98"/>
      <c r="Q46" s="106"/>
      <c r="R46" s="107"/>
      <c r="S46" s="107"/>
      <c r="T46" s="107"/>
      <c r="U46" s="107"/>
      <c r="V46" s="107"/>
      <c r="W46" s="107"/>
      <c r="X46" s="107"/>
      <c r="Y46" s="107"/>
      <c r="Z46" s="107"/>
      <c r="AA46" s="98"/>
      <c r="AB46" s="98"/>
      <c r="AC46" s="114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98"/>
      <c r="AO46" s="98"/>
      <c r="AP46" s="114"/>
      <c r="AQ46" s="98"/>
      <c r="AR46" s="83"/>
      <c r="AS46" s="83"/>
      <c r="AT46" s="83"/>
      <c r="AU46" s="83"/>
    </row>
    <row r="47" spans="1:47" ht="9.75" customHeight="1">
      <c r="A47" s="106"/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98"/>
      <c r="O47" s="98"/>
      <c r="P47" s="98"/>
      <c r="Q47" s="106"/>
      <c r="R47" s="107"/>
      <c r="S47" s="107"/>
      <c r="T47" s="107"/>
      <c r="U47" s="107"/>
      <c r="V47" s="107"/>
      <c r="W47" s="107"/>
      <c r="X47" s="107"/>
      <c r="Y47" s="107"/>
      <c r="Z47" s="107"/>
      <c r="AA47" s="98"/>
      <c r="AB47" s="98"/>
      <c r="AC47" s="114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98"/>
      <c r="AO47" s="98"/>
      <c r="AP47" s="114"/>
      <c r="AQ47" s="98"/>
      <c r="AR47" s="83"/>
      <c r="AS47" s="83"/>
      <c r="AT47" s="83"/>
      <c r="AU47" s="83"/>
    </row>
    <row r="48" spans="1:47" ht="9.75" customHeight="1">
      <c r="A48" s="108"/>
      <c r="B48" s="109"/>
      <c r="C48" s="109"/>
      <c r="D48" s="109"/>
      <c r="E48" s="109"/>
      <c r="F48" s="109"/>
      <c r="G48" s="109"/>
      <c r="H48" s="109"/>
      <c r="I48" s="109"/>
      <c r="J48" s="109"/>
      <c r="K48" s="109"/>
      <c r="L48" s="109"/>
      <c r="M48" s="109"/>
      <c r="N48" s="99"/>
      <c r="O48" s="99"/>
      <c r="P48" s="99"/>
      <c r="Q48" s="108"/>
      <c r="R48" s="109"/>
      <c r="S48" s="109"/>
      <c r="T48" s="109"/>
      <c r="U48" s="109"/>
      <c r="V48" s="109"/>
      <c r="W48" s="109"/>
      <c r="X48" s="109"/>
      <c r="Y48" s="109"/>
      <c r="Z48" s="109"/>
      <c r="AA48" s="99"/>
      <c r="AB48" s="99"/>
      <c r="AC48" s="124"/>
      <c r="AD48" s="109"/>
      <c r="AE48" s="109"/>
      <c r="AF48" s="109"/>
      <c r="AG48" s="109"/>
      <c r="AH48" s="109"/>
      <c r="AI48" s="109"/>
      <c r="AJ48" s="109"/>
      <c r="AK48" s="109"/>
      <c r="AL48" s="109"/>
      <c r="AM48" s="109"/>
      <c r="AN48" s="99"/>
      <c r="AO48" s="99"/>
      <c r="AP48" s="124"/>
      <c r="AQ48" s="83"/>
      <c r="AR48" s="83"/>
      <c r="AS48" s="83"/>
      <c r="AT48" s="83"/>
      <c r="AU48" s="83"/>
    </row>
    <row r="49" spans="1:49" ht="9.75" customHeight="1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8"/>
      <c r="O49" s="8"/>
      <c r="P49" s="8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8"/>
      <c r="AB49" s="8"/>
      <c r="AC49" s="8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8"/>
      <c r="AO49" s="8"/>
      <c r="AP49" s="8"/>
      <c r="AQ49" s="7"/>
      <c r="AR49" s="7"/>
      <c r="AS49" s="7"/>
      <c r="AT49" s="7"/>
      <c r="AU49" s="7"/>
    </row>
    <row r="50" spans="1:49" ht="9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8"/>
      <c r="O50" s="8"/>
      <c r="P50" s="8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8"/>
      <c r="AB50" s="8"/>
      <c r="AC50" s="8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8"/>
      <c r="AO50" s="8"/>
      <c r="AP50" s="8"/>
      <c r="AQ50" s="8"/>
      <c r="AR50" s="7"/>
      <c r="AS50" s="7"/>
      <c r="AT50" s="7"/>
      <c r="AU50" s="7"/>
    </row>
    <row r="51" spans="1:49" s="12" customFormat="1" ht="9.75" customHeight="1">
      <c r="A51" s="82" t="s">
        <v>22</v>
      </c>
      <c r="B51" s="82" t="s">
        <v>17</v>
      </c>
      <c r="C51" s="82"/>
      <c r="D51" s="87" t="str">
        <f>AD35</f>
        <v/>
      </c>
      <c r="E51" s="84"/>
      <c r="F51" s="84"/>
      <c r="G51" s="84"/>
      <c r="H51" s="84"/>
      <c r="I51" s="84"/>
      <c r="J51" s="84"/>
      <c r="K51" s="85"/>
      <c r="L51" s="86" t="s">
        <v>23</v>
      </c>
      <c r="M51" s="83"/>
      <c r="N51" s="82" t="s">
        <v>24</v>
      </c>
      <c r="O51" s="82" t="s">
        <v>45</v>
      </c>
      <c r="P51" s="83"/>
      <c r="Q51" s="82" t="s">
        <v>26</v>
      </c>
      <c r="R51" s="133" t="s">
        <v>44</v>
      </c>
      <c r="S51" s="80"/>
      <c r="T51" s="84">
        <f>AD45</f>
        <v>0</v>
      </c>
      <c r="U51" s="85"/>
      <c r="V51" s="85"/>
      <c r="W51" s="85"/>
      <c r="X51" s="85"/>
      <c r="Y51" s="85"/>
      <c r="Z51" s="85"/>
      <c r="AA51" s="85"/>
      <c r="AB51" s="82" t="s">
        <v>23</v>
      </c>
      <c r="AC51" s="83"/>
      <c r="AD51" s="82" t="s">
        <v>43</v>
      </c>
      <c r="AE51" s="82" t="s">
        <v>25</v>
      </c>
      <c r="AF51" s="83"/>
      <c r="AG51" s="82" t="s">
        <v>26</v>
      </c>
      <c r="AH51" s="82" t="s">
        <v>42</v>
      </c>
      <c r="AI51" s="83"/>
      <c r="AJ51" s="134">
        <f>請求明細書!Z30</f>
        <v>0</v>
      </c>
      <c r="AK51" s="135"/>
      <c r="AL51" s="135"/>
      <c r="AM51" s="135"/>
      <c r="AN51" s="135"/>
      <c r="AO51" s="135"/>
      <c r="AP51" s="135"/>
      <c r="AQ51" s="135"/>
      <c r="AR51" s="82" t="s">
        <v>23</v>
      </c>
      <c r="AS51" s="82"/>
      <c r="AT51" s="82" t="s">
        <v>24</v>
      </c>
      <c r="AU51" s="82"/>
      <c r="AV51" s="82"/>
      <c r="AW51" s="82"/>
    </row>
    <row r="52" spans="1:49" s="12" customFormat="1" ht="9.75" customHeight="1">
      <c r="A52" s="82"/>
      <c r="B52" s="82"/>
      <c r="C52" s="82"/>
      <c r="D52" s="84"/>
      <c r="E52" s="84"/>
      <c r="F52" s="84"/>
      <c r="G52" s="84"/>
      <c r="H52" s="84"/>
      <c r="I52" s="84"/>
      <c r="J52" s="84"/>
      <c r="K52" s="85"/>
      <c r="L52" s="83"/>
      <c r="M52" s="83"/>
      <c r="N52" s="83"/>
      <c r="O52" s="83"/>
      <c r="P52" s="83"/>
      <c r="Q52" s="83"/>
      <c r="R52" s="80"/>
      <c r="S52" s="80"/>
      <c r="T52" s="85"/>
      <c r="U52" s="85"/>
      <c r="V52" s="85"/>
      <c r="W52" s="85"/>
      <c r="X52" s="85"/>
      <c r="Y52" s="85"/>
      <c r="Z52" s="85"/>
      <c r="AA52" s="85"/>
      <c r="AB52" s="83"/>
      <c r="AC52" s="83"/>
      <c r="AD52" s="83"/>
      <c r="AE52" s="83"/>
      <c r="AF52" s="83"/>
      <c r="AG52" s="83"/>
      <c r="AH52" s="83"/>
      <c r="AI52" s="83"/>
      <c r="AJ52" s="135"/>
      <c r="AK52" s="135"/>
      <c r="AL52" s="135"/>
      <c r="AM52" s="135"/>
      <c r="AN52" s="135"/>
      <c r="AO52" s="135"/>
      <c r="AP52" s="135"/>
      <c r="AQ52" s="135"/>
      <c r="AR52" s="82"/>
      <c r="AS52" s="82"/>
      <c r="AT52" s="82"/>
      <c r="AU52" s="82"/>
      <c r="AV52" s="82"/>
      <c r="AW52" s="82"/>
    </row>
    <row r="53" spans="1:49" s="12" customFormat="1" ht="9.75" customHeight="1">
      <c r="A53" s="3"/>
      <c r="B53" s="3"/>
      <c r="C53" s="3"/>
      <c r="D53" s="15"/>
      <c r="E53" s="15"/>
      <c r="F53" s="15"/>
      <c r="G53" s="15"/>
      <c r="H53" s="15"/>
      <c r="I53" s="15"/>
      <c r="J53" s="15"/>
      <c r="K53" s="14"/>
      <c r="L53" s="14"/>
      <c r="M53" s="3"/>
      <c r="N53" s="3"/>
      <c r="O53" s="3"/>
      <c r="P53" s="3"/>
      <c r="Q53" s="3"/>
      <c r="R53" s="3"/>
      <c r="S53" s="15"/>
      <c r="T53" s="15"/>
      <c r="U53" s="15"/>
      <c r="V53" s="15"/>
      <c r="W53" s="15"/>
      <c r="X53" s="15"/>
      <c r="Y53" s="15"/>
      <c r="Z53" s="3"/>
      <c r="AA53" s="3"/>
      <c r="AB53" s="3"/>
      <c r="AC53" s="3"/>
      <c r="AD53" s="3"/>
      <c r="AE53" s="3"/>
      <c r="AF53" s="3"/>
      <c r="AG53" s="3"/>
      <c r="AH53" s="13"/>
      <c r="AI53" s="13"/>
      <c r="AJ53" s="13"/>
      <c r="AK53" s="13"/>
      <c r="AL53" s="13"/>
      <c r="AM53" s="13"/>
      <c r="AN53" s="13"/>
      <c r="AO53" s="3"/>
      <c r="AP53" s="3"/>
      <c r="AQ53" s="3"/>
      <c r="AT53" s="16"/>
      <c r="AU53" s="3"/>
      <c r="AV53" s="3"/>
      <c r="AW53" s="3"/>
    </row>
    <row r="54" spans="1:49" s="12" customFormat="1" ht="9.75" customHeight="1">
      <c r="A54" s="3"/>
      <c r="B54" s="3"/>
      <c r="C54" s="3"/>
      <c r="D54" s="15"/>
      <c r="E54" s="15"/>
      <c r="F54" s="15"/>
      <c r="G54" s="15"/>
      <c r="H54" s="15"/>
      <c r="I54" s="15"/>
      <c r="J54" s="15"/>
      <c r="K54" s="14"/>
      <c r="L54" s="14"/>
      <c r="M54" s="3"/>
      <c r="N54" s="3"/>
      <c r="O54" s="3"/>
      <c r="P54" s="3"/>
      <c r="Q54" s="3"/>
      <c r="R54" s="3"/>
      <c r="S54" s="15"/>
      <c r="T54" s="15"/>
      <c r="U54" s="15"/>
      <c r="V54" s="15"/>
      <c r="W54" s="15"/>
      <c r="X54" s="15"/>
      <c r="Y54" s="15"/>
      <c r="Z54" s="3"/>
      <c r="AA54" s="3"/>
      <c r="AB54" s="3"/>
      <c r="AC54" s="3"/>
      <c r="AD54" s="3"/>
      <c r="AE54" s="3"/>
      <c r="AF54" s="3"/>
      <c r="AG54" s="3"/>
      <c r="AH54" s="13"/>
      <c r="AI54" s="13"/>
      <c r="AJ54" s="13"/>
      <c r="AK54" s="13"/>
      <c r="AL54" s="13"/>
      <c r="AM54" s="13"/>
      <c r="AN54" s="13"/>
      <c r="AO54" s="3"/>
      <c r="AP54" s="3"/>
      <c r="AQ54" s="3"/>
      <c r="AT54" s="16"/>
      <c r="AU54" s="3"/>
      <c r="AV54" s="3"/>
      <c r="AW54" s="3"/>
    </row>
    <row r="55" spans="1:49" s="12" customFormat="1" ht="9.75" customHeight="1">
      <c r="A55" s="3"/>
      <c r="B55" s="3"/>
      <c r="C55" s="3"/>
      <c r="D55" s="15"/>
      <c r="E55" s="15"/>
      <c r="F55" s="15"/>
      <c r="G55" s="15"/>
      <c r="H55" s="15"/>
      <c r="I55" s="15"/>
      <c r="J55" s="15"/>
      <c r="K55" s="14"/>
      <c r="L55" s="14"/>
      <c r="M55" s="3"/>
      <c r="N55" s="3"/>
      <c r="O55" s="3"/>
      <c r="P55" s="3"/>
      <c r="Q55" s="3"/>
      <c r="R55" s="3"/>
      <c r="S55" s="15"/>
      <c r="T55" s="15"/>
      <c r="U55" s="15"/>
      <c r="V55" s="15"/>
      <c r="W55" s="15"/>
      <c r="X55" s="15"/>
      <c r="Y55" s="15"/>
      <c r="Z55" s="3"/>
      <c r="AA55" s="3"/>
      <c r="AB55" s="3"/>
      <c r="AC55" s="3"/>
      <c r="AD55" s="3"/>
      <c r="AE55" s="3"/>
      <c r="AF55" s="3"/>
      <c r="AG55" s="3"/>
      <c r="AH55" s="13"/>
      <c r="AI55" s="13"/>
      <c r="AJ55" s="13"/>
      <c r="AK55" s="13"/>
      <c r="AL55" s="13"/>
      <c r="AM55" s="13"/>
      <c r="AN55" s="13"/>
      <c r="AO55" s="3"/>
      <c r="AP55" s="3"/>
      <c r="AQ55" s="3"/>
      <c r="AT55" s="16"/>
      <c r="AU55" s="3"/>
      <c r="AV55" s="3"/>
      <c r="AW55" s="3"/>
    </row>
    <row r="57" spans="1:49" ht="9.75" customHeight="1">
      <c r="A57" s="153" t="s">
        <v>78</v>
      </c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</row>
    <row r="58" spans="1:49" ht="9.75" customHeight="1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</row>
    <row r="59" spans="1:49" ht="9.75" customHeight="1">
      <c r="A59" s="141" t="s">
        <v>27</v>
      </c>
      <c r="B59" s="142"/>
      <c r="C59" s="142"/>
      <c r="D59" s="142"/>
      <c r="E59" s="142"/>
      <c r="F59" s="143"/>
      <c r="G59" s="231"/>
      <c r="H59" s="240"/>
      <c r="I59" s="241"/>
      <c r="J59" s="241"/>
      <c r="K59" s="241"/>
      <c r="L59" s="241"/>
      <c r="M59" s="241"/>
      <c r="N59" s="241"/>
      <c r="O59" s="241"/>
      <c r="P59" s="241"/>
      <c r="Q59" s="241"/>
      <c r="R59" s="244"/>
      <c r="S59" s="245"/>
      <c r="T59" s="245"/>
      <c r="U59" s="245"/>
      <c r="V59" s="245"/>
      <c r="W59" s="245"/>
      <c r="X59" s="245"/>
      <c r="Y59" s="245"/>
      <c r="Z59" s="246"/>
      <c r="AA59" s="140" t="s">
        <v>29</v>
      </c>
      <c r="AB59" s="112"/>
      <c r="AC59" s="112"/>
      <c r="AD59" s="112"/>
      <c r="AE59" s="112"/>
      <c r="AF59" s="113"/>
      <c r="AG59" s="260"/>
      <c r="AH59" s="261"/>
      <c r="AI59" s="261"/>
      <c r="AJ59" s="261"/>
      <c r="AK59" s="261"/>
      <c r="AL59" s="261"/>
      <c r="AM59" s="261"/>
      <c r="AN59" s="261"/>
      <c r="AO59" s="261"/>
      <c r="AP59" s="261"/>
      <c r="AQ59" s="261"/>
      <c r="AR59" s="261"/>
      <c r="AS59" s="261"/>
      <c r="AT59" s="261"/>
      <c r="AU59" s="262"/>
    </row>
    <row r="60" spans="1:49" ht="9.75" customHeight="1">
      <c r="A60" s="144"/>
      <c r="B60" s="145"/>
      <c r="C60" s="145"/>
      <c r="D60" s="145"/>
      <c r="E60" s="145"/>
      <c r="F60" s="146"/>
      <c r="G60" s="23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247"/>
      <c r="S60" s="248"/>
      <c r="T60" s="248"/>
      <c r="U60" s="248"/>
      <c r="V60" s="248"/>
      <c r="W60" s="248"/>
      <c r="X60" s="248"/>
      <c r="Y60" s="248"/>
      <c r="Z60" s="249"/>
      <c r="AA60" s="117"/>
      <c r="AB60" s="98"/>
      <c r="AC60" s="98"/>
      <c r="AD60" s="98"/>
      <c r="AE60" s="98"/>
      <c r="AF60" s="114"/>
      <c r="AG60" s="257"/>
      <c r="AH60" s="257"/>
      <c r="AI60" s="257"/>
      <c r="AJ60" s="257"/>
      <c r="AK60" s="257"/>
      <c r="AL60" s="257"/>
      <c r="AM60" s="257"/>
      <c r="AN60" s="257"/>
      <c r="AO60" s="257"/>
      <c r="AP60" s="257"/>
      <c r="AQ60" s="257"/>
      <c r="AR60" s="257"/>
      <c r="AS60" s="257"/>
      <c r="AT60" s="257"/>
      <c r="AU60" s="263"/>
    </row>
    <row r="61" spans="1:49" ht="9.75" customHeight="1">
      <c r="A61" s="144"/>
      <c r="B61" s="145"/>
      <c r="C61" s="145"/>
      <c r="D61" s="145"/>
      <c r="E61" s="145"/>
      <c r="F61" s="146"/>
      <c r="G61" s="232"/>
      <c r="H61" s="242"/>
      <c r="I61" s="242"/>
      <c r="J61" s="242"/>
      <c r="K61" s="242"/>
      <c r="L61" s="242"/>
      <c r="M61" s="242"/>
      <c r="N61" s="242"/>
      <c r="O61" s="242"/>
      <c r="P61" s="242"/>
      <c r="Q61" s="242"/>
      <c r="R61" s="247"/>
      <c r="S61" s="248"/>
      <c r="T61" s="248"/>
      <c r="U61" s="248"/>
      <c r="V61" s="248"/>
      <c r="W61" s="248"/>
      <c r="X61" s="248"/>
      <c r="Y61" s="248"/>
      <c r="Z61" s="249"/>
      <c r="AA61" s="117"/>
      <c r="AB61" s="98"/>
      <c r="AC61" s="98"/>
      <c r="AD61" s="98"/>
      <c r="AE61" s="98"/>
      <c r="AF61" s="114"/>
      <c r="AG61" s="257"/>
      <c r="AH61" s="257"/>
      <c r="AI61" s="257"/>
      <c r="AJ61" s="257"/>
      <c r="AK61" s="257"/>
      <c r="AL61" s="257"/>
      <c r="AM61" s="257"/>
      <c r="AN61" s="257"/>
      <c r="AO61" s="257"/>
      <c r="AP61" s="257"/>
      <c r="AQ61" s="257"/>
      <c r="AR61" s="257"/>
      <c r="AS61" s="257"/>
      <c r="AT61" s="257"/>
      <c r="AU61" s="263"/>
    </row>
    <row r="62" spans="1:49" ht="9.75" customHeight="1">
      <c r="A62" s="144"/>
      <c r="B62" s="145"/>
      <c r="C62" s="145"/>
      <c r="D62" s="145"/>
      <c r="E62" s="145"/>
      <c r="F62" s="146"/>
      <c r="G62" s="233"/>
      <c r="H62" s="243"/>
      <c r="I62" s="243"/>
      <c r="J62" s="243"/>
      <c r="K62" s="243"/>
      <c r="L62" s="243"/>
      <c r="M62" s="243"/>
      <c r="N62" s="243"/>
      <c r="O62" s="243"/>
      <c r="P62" s="243"/>
      <c r="Q62" s="243"/>
      <c r="R62" s="250"/>
      <c r="S62" s="251"/>
      <c r="T62" s="251"/>
      <c r="U62" s="251"/>
      <c r="V62" s="251"/>
      <c r="W62" s="251"/>
      <c r="X62" s="251"/>
      <c r="Y62" s="251"/>
      <c r="Z62" s="252"/>
      <c r="AA62" s="117"/>
      <c r="AB62" s="98"/>
      <c r="AC62" s="98"/>
      <c r="AD62" s="98"/>
      <c r="AE62" s="98"/>
      <c r="AF62" s="114"/>
      <c r="AG62" s="257"/>
      <c r="AH62" s="257"/>
      <c r="AI62" s="257"/>
      <c r="AJ62" s="257"/>
      <c r="AK62" s="257"/>
      <c r="AL62" s="257"/>
      <c r="AM62" s="257"/>
      <c r="AN62" s="257"/>
      <c r="AO62" s="257"/>
      <c r="AP62" s="257"/>
      <c r="AQ62" s="257"/>
      <c r="AR62" s="257"/>
      <c r="AS62" s="257"/>
      <c r="AT62" s="257"/>
      <c r="AU62" s="263"/>
    </row>
    <row r="63" spans="1:49" ht="9.75" customHeight="1">
      <c r="A63" s="144"/>
      <c r="B63" s="145"/>
      <c r="C63" s="145"/>
      <c r="D63" s="145"/>
      <c r="E63" s="145"/>
      <c r="F63" s="146"/>
      <c r="G63" s="125" t="s">
        <v>26</v>
      </c>
      <c r="H63" s="253"/>
      <c r="I63" s="254"/>
      <c r="J63" s="254"/>
      <c r="K63" s="254"/>
      <c r="L63" s="254"/>
      <c r="M63" s="254"/>
      <c r="N63" s="254"/>
      <c r="O63" s="254"/>
      <c r="P63" s="254"/>
      <c r="Q63" s="254"/>
      <c r="R63" s="256"/>
      <c r="S63" s="257"/>
      <c r="T63" s="257"/>
      <c r="U63" s="257"/>
      <c r="V63" s="257"/>
      <c r="W63" s="257"/>
      <c r="X63" s="257"/>
      <c r="Y63" s="257"/>
      <c r="Z63" s="139" t="s">
        <v>28</v>
      </c>
      <c r="AA63" s="118"/>
      <c r="AB63" s="150"/>
      <c r="AC63" s="150"/>
      <c r="AD63" s="150"/>
      <c r="AE63" s="150"/>
      <c r="AF63" s="151"/>
      <c r="AG63" s="264"/>
      <c r="AH63" s="264"/>
      <c r="AI63" s="264"/>
      <c r="AJ63" s="264"/>
      <c r="AK63" s="264"/>
      <c r="AL63" s="264"/>
      <c r="AM63" s="264"/>
      <c r="AN63" s="264"/>
      <c r="AO63" s="264"/>
      <c r="AP63" s="264"/>
      <c r="AQ63" s="264"/>
      <c r="AR63" s="264"/>
      <c r="AS63" s="264"/>
      <c r="AT63" s="264"/>
      <c r="AU63" s="265"/>
    </row>
    <row r="64" spans="1:49" ht="9.75" customHeight="1">
      <c r="A64" s="144"/>
      <c r="B64" s="145"/>
      <c r="C64" s="145"/>
      <c r="D64" s="145"/>
      <c r="E64" s="145"/>
      <c r="F64" s="146"/>
      <c r="G64" s="125"/>
      <c r="H64" s="253"/>
      <c r="I64" s="254"/>
      <c r="J64" s="254"/>
      <c r="K64" s="254"/>
      <c r="L64" s="254"/>
      <c r="M64" s="254"/>
      <c r="N64" s="254"/>
      <c r="O64" s="254"/>
      <c r="P64" s="254"/>
      <c r="Q64" s="254"/>
      <c r="R64" s="256"/>
      <c r="S64" s="257"/>
      <c r="T64" s="257"/>
      <c r="U64" s="257"/>
      <c r="V64" s="257"/>
      <c r="W64" s="257"/>
      <c r="X64" s="257"/>
      <c r="Y64" s="257"/>
      <c r="Z64" s="139"/>
      <c r="AA64" s="118"/>
      <c r="AB64" s="150"/>
      <c r="AC64" s="150"/>
      <c r="AD64" s="150"/>
      <c r="AE64" s="150"/>
      <c r="AF64" s="151"/>
      <c r="AG64" s="264"/>
      <c r="AH64" s="264"/>
      <c r="AI64" s="264"/>
      <c r="AJ64" s="264"/>
      <c r="AK64" s="264"/>
      <c r="AL64" s="264"/>
      <c r="AM64" s="264"/>
      <c r="AN64" s="264"/>
      <c r="AO64" s="264"/>
      <c r="AP64" s="264"/>
      <c r="AQ64" s="264"/>
      <c r="AR64" s="264"/>
      <c r="AS64" s="264"/>
      <c r="AT64" s="264"/>
      <c r="AU64" s="265"/>
    </row>
    <row r="65" spans="1:47" ht="9.75" customHeight="1">
      <c r="A65" s="147"/>
      <c r="B65" s="148"/>
      <c r="C65" s="148"/>
      <c r="D65" s="148"/>
      <c r="E65" s="148"/>
      <c r="F65" s="149"/>
      <c r="G65" s="99"/>
      <c r="H65" s="255"/>
      <c r="I65" s="255"/>
      <c r="J65" s="255"/>
      <c r="K65" s="255"/>
      <c r="L65" s="255"/>
      <c r="M65" s="255"/>
      <c r="N65" s="255"/>
      <c r="O65" s="255"/>
      <c r="P65" s="255"/>
      <c r="Q65" s="255"/>
      <c r="R65" s="258"/>
      <c r="S65" s="259"/>
      <c r="T65" s="259"/>
      <c r="U65" s="259"/>
      <c r="V65" s="259"/>
      <c r="W65" s="259"/>
      <c r="X65" s="259"/>
      <c r="Y65" s="259"/>
      <c r="Z65" s="115"/>
      <c r="AA65" s="152"/>
      <c r="AB65" s="81"/>
      <c r="AC65" s="81"/>
      <c r="AD65" s="81"/>
      <c r="AE65" s="81"/>
      <c r="AF65" s="115"/>
      <c r="AG65" s="266"/>
      <c r="AH65" s="266"/>
      <c r="AI65" s="266"/>
      <c r="AJ65" s="266"/>
      <c r="AK65" s="266"/>
      <c r="AL65" s="266"/>
      <c r="AM65" s="266"/>
      <c r="AN65" s="266"/>
      <c r="AO65" s="266"/>
      <c r="AP65" s="266"/>
      <c r="AQ65" s="266"/>
      <c r="AR65" s="266"/>
      <c r="AS65" s="266"/>
      <c r="AT65" s="266"/>
      <c r="AU65" s="267"/>
    </row>
    <row r="66" spans="1:47" ht="9.75" customHeight="1">
      <c r="A66" s="140" t="s">
        <v>30</v>
      </c>
      <c r="B66" s="112"/>
      <c r="C66" s="112"/>
      <c r="D66" s="112"/>
      <c r="E66" s="112"/>
      <c r="F66" s="113"/>
      <c r="G66" s="268"/>
      <c r="H66" s="269"/>
      <c r="I66" s="269"/>
      <c r="J66" s="269"/>
      <c r="K66" s="269"/>
      <c r="L66" s="269"/>
      <c r="M66" s="269"/>
      <c r="N66" s="269"/>
      <c r="O66" s="270"/>
      <c r="P66" s="140" t="s">
        <v>31</v>
      </c>
      <c r="Q66" s="112"/>
      <c r="R66" s="112"/>
      <c r="S66" s="112"/>
      <c r="T66" s="112"/>
      <c r="U66" s="112"/>
      <c r="V66" s="113"/>
      <c r="W66" s="277"/>
      <c r="X66" s="278"/>
      <c r="Y66" s="278"/>
      <c r="Z66" s="278"/>
      <c r="AA66" s="278"/>
      <c r="AB66" s="278"/>
      <c r="AC66" s="278"/>
      <c r="AD66" s="278"/>
      <c r="AE66" s="278"/>
      <c r="AF66" s="278"/>
      <c r="AG66" s="278"/>
      <c r="AH66" s="278"/>
      <c r="AI66" s="278"/>
      <c r="AJ66" s="278"/>
      <c r="AK66" s="278"/>
      <c r="AL66" s="278"/>
      <c r="AM66" s="278"/>
      <c r="AN66" s="278"/>
      <c r="AO66" s="278"/>
      <c r="AP66" s="278"/>
      <c r="AQ66" s="278"/>
      <c r="AR66" s="278"/>
      <c r="AS66" s="278"/>
      <c r="AT66" s="278"/>
      <c r="AU66" s="279"/>
    </row>
    <row r="67" spans="1:47" ht="9.75" customHeight="1">
      <c r="A67" s="117"/>
      <c r="B67" s="83"/>
      <c r="C67" s="83"/>
      <c r="D67" s="83"/>
      <c r="E67" s="83"/>
      <c r="F67" s="114"/>
      <c r="G67" s="271"/>
      <c r="H67" s="272"/>
      <c r="I67" s="272"/>
      <c r="J67" s="272"/>
      <c r="K67" s="272"/>
      <c r="L67" s="272"/>
      <c r="M67" s="272"/>
      <c r="N67" s="272"/>
      <c r="O67" s="273"/>
      <c r="P67" s="117"/>
      <c r="Q67" s="83"/>
      <c r="R67" s="83"/>
      <c r="S67" s="83"/>
      <c r="T67" s="83"/>
      <c r="U67" s="83"/>
      <c r="V67" s="114"/>
      <c r="W67" s="280"/>
      <c r="X67" s="281"/>
      <c r="Y67" s="281"/>
      <c r="Z67" s="281"/>
      <c r="AA67" s="281"/>
      <c r="AB67" s="281"/>
      <c r="AC67" s="281"/>
      <c r="AD67" s="281"/>
      <c r="AE67" s="281"/>
      <c r="AF67" s="281"/>
      <c r="AG67" s="281"/>
      <c r="AH67" s="281"/>
      <c r="AI67" s="281"/>
      <c r="AJ67" s="281"/>
      <c r="AK67" s="281"/>
      <c r="AL67" s="281"/>
      <c r="AM67" s="281"/>
      <c r="AN67" s="281"/>
      <c r="AO67" s="281"/>
      <c r="AP67" s="281"/>
      <c r="AQ67" s="281"/>
      <c r="AR67" s="281"/>
      <c r="AS67" s="281"/>
      <c r="AT67" s="281"/>
      <c r="AU67" s="282"/>
    </row>
    <row r="68" spans="1:47" ht="9.75" customHeight="1">
      <c r="A68" s="117"/>
      <c r="B68" s="83"/>
      <c r="C68" s="83"/>
      <c r="D68" s="83"/>
      <c r="E68" s="83"/>
      <c r="F68" s="114"/>
      <c r="G68" s="271"/>
      <c r="H68" s="272"/>
      <c r="I68" s="272"/>
      <c r="J68" s="272"/>
      <c r="K68" s="272"/>
      <c r="L68" s="272"/>
      <c r="M68" s="272"/>
      <c r="N68" s="272"/>
      <c r="O68" s="273"/>
      <c r="P68" s="117"/>
      <c r="Q68" s="83"/>
      <c r="R68" s="83"/>
      <c r="S68" s="83"/>
      <c r="T68" s="83"/>
      <c r="U68" s="83"/>
      <c r="V68" s="114"/>
      <c r="W68" s="280"/>
      <c r="X68" s="281"/>
      <c r="Y68" s="281"/>
      <c r="Z68" s="281"/>
      <c r="AA68" s="281"/>
      <c r="AB68" s="281"/>
      <c r="AC68" s="281"/>
      <c r="AD68" s="281"/>
      <c r="AE68" s="281"/>
      <c r="AF68" s="281"/>
      <c r="AG68" s="281"/>
      <c r="AH68" s="281"/>
      <c r="AI68" s="281"/>
      <c r="AJ68" s="281"/>
      <c r="AK68" s="281"/>
      <c r="AL68" s="281"/>
      <c r="AM68" s="281"/>
      <c r="AN68" s="281"/>
      <c r="AO68" s="281"/>
      <c r="AP68" s="281"/>
      <c r="AQ68" s="281"/>
      <c r="AR68" s="281"/>
      <c r="AS68" s="281"/>
      <c r="AT68" s="281"/>
      <c r="AU68" s="282"/>
    </row>
    <row r="69" spans="1:47" ht="9.75" customHeight="1">
      <c r="A69" s="117"/>
      <c r="B69" s="83"/>
      <c r="C69" s="83"/>
      <c r="D69" s="83"/>
      <c r="E69" s="83"/>
      <c r="F69" s="114"/>
      <c r="G69" s="271"/>
      <c r="H69" s="272"/>
      <c r="I69" s="272"/>
      <c r="J69" s="272"/>
      <c r="K69" s="272"/>
      <c r="L69" s="272"/>
      <c r="M69" s="272"/>
      <c r="N69" s="272"/>
      <c r="O69" s="273"/>
      <c r="P69" s="123"/>
      <c r="Q69" s="99"/>
      <c r="R69" s="99"/>
      <c r="S69" s="99"/>
      <c r="T69" s="99"/>
      <c r="U69" s="99"/>
      <c r="V69" s="124"/>
      <c r="W69" s="283"/>
      <c r="X69" s="284"/>
      <c r="Y69" s="284"/>
      <c r="Z69" s="284"/>
      <c r="AA69" s="284"/>
      <c r="AB69" s="284"/>
      <c r="AC69" s="284"/>
      <c r="AD69" s="284"/>
      <c r="AE69" s="284"/>
      <c r="AF69" s="284"/>
      <c r="AG69" s="284"/>
      <c r="AH69" s="284"/>
      <c r="AI69" s="284"/>
      <c r="AJ69" s="284"/>
      <c r="AK69" s="284"/>
      <c r="AL69" s="284"/>
      <c r="AM69" s="284"/>
      <c r="AN69" s="284"/>
      <c r="AO69" s="284"/>
      <c r="AP69" s="284"/>
      <c r="AQ69" s="284"/>
      <c r="AR69" s="284"/>
      <c r="AS69" s="284"/>
      <c r="AT69" s="284"/>
      <c r="AU69" s="285"/>
    </row>
    <row r="70" spans="1:47" ht="9.75" customHeight="1">
      <c r="A70" s="117"/>
      <c r="B70" s="83"/>
      <c r="C70" s="83"/>
      <c r="D70" s="83"/>
      <c r="E70" s="83"/>
      <c r="F70" s="114"/>
      <c r="G70" s="271"/>
      <c r="H70" s="272"/>
      <c r="I70" s="272"/>
      <c r="J70" s="272"/>
      <c r="K70" s="272"/>
      <c r="L70" s="272"/>
      <c r="M70" s="272"/>
      <c r="N70" s="272"/>
      <c r="O70" s="273"/>
      <c r="P70" s="140" t="s">
        <v>32</v>
      </c>
      <c r="Q70" s="112"/>
      <c r="R70" s="112"/>
      <c r="S70" s="112"/>
      <c r="T70" s="112"/>
      <c r="U70" s="112"/>
      <c r="V70" s="113"/>
      <c r="W70" s="277"/>
      <c r="X70" s="278"/>
      <c r="Y70" s="278"/>
      <c r="Z70" s="278"/>
      <c r="AA70" s="278"/>
      <c r="AB70" s="278"/>
      <c r="AC70" s="278"/>
      <c r="AD70" s="278"/>
      <c r="AE70" s="278"/>
      <c r="AF70" s="278"/>
      <c r="AG70" s="278"/>
      <c r="AH70" s="278"/>
      <c r="AI70" s="278"/>
      <c r="AJ70" s="278"/>
      <c r="AK70" s="278"/>
      <c r="AL70" s="278"/>
      <c r="AM70" s="278"/>
      <c r="AN70" s="278"/>
      <c r="AO70" s="278"/>
      <c r="AP70" s="278"/>
      <c r="AQ70" s="278"/>
      <c r="AR70" s="278"/>
      <c r="AS70" s="278"/>
      <c r="AT70" s="278"/>
      <c r="AU70" s="279"/>
    </row>
    <row r="71" spans="1:47" ht="9.75" customHeight="1">
      <c r="A71" s="117"/>
      <c r="B71" s="83"/>
      <c r="C71" s="83"/>
      <c r="D71" s="83"/>
      <c r="E71" s="83"/>
      <c r="F71" s="114"/>
      <c r="G71" s="271"/>
      <c r="H71" s="272"/>
      <c r="I71" s="272"/>
      <c r="J71" s="272"/>
      <c r="K71" s="272"/>
      <c r="L71" s="272"/>
      <c r="M71" s="272"/>
      <c r="N71" s="272"/>
      <c r="O71" s="273"/>
      <c r="P71" s="117"/>
      <c r="Q71" s="83"/>
      <c r="R71" s="83"/>
      <c r="S71" s="83"/>
      <c r="T71" s="83"/>
      <c r="U71" s="83"/>
      <c r="V71" s="114"/>
      <c r="W71" s="280"/>
      <c r="X71" s="281"/>
      <c r="Y71" s="281"/>
      <c r="Z71" s="281"/>
      <c r="AA71" s="281"/>
      <c r="AB71" s="281"/>
      <c r="AC71" s="281"/>
      <c r="AD71" s="281"/>
      <c r="AE71" s="281"/>
      <c r="AF71" s="281"/>
      <c r="AG71" s="281"/>
      <c r="AH71" s="281"/>
      <c r="AI71" s="281"/>
      <c r="AJ71" s="281"/>
      <c r="AK71" s="281"/>
      <c r="AL71" s="281"/>
      <c r="AM71" s="281"/>
      <c r="AN71" s="281"/>
      <c r="AO71" s="281"/>
      <c r="AP71" s="281"/>
      <c r="AQ71" s="281"/>
      <c r="AR71" s="281"/>
      <c r="AS71" s="281"/>
      <c r="AT71" s="281"/>
      <c r="AU71" s="282"/>
    </row>
    <row r="72" spans="1:47" ht="9.75" customHeight="1">
      <c r="A72" s="117"/>
      <c r="B72" s="83"/>
      <c r="C72" s="83"/>
      <c r="D72" s="83"/>
      <c r="E72" s="83"/>
      <c r="F72" s="114"/>
      <c r="G72" s="271"/>
      <c r="H72" s="272"/>
      <c r="I72" s="272"/>
      <c r="J72" s="272"/>
      <c r="K72" s="272"/>
      <c r="L72" s="272"/>
      <c r="M72" s="272"/>
      <c r="N72" s="272"/>
      <c r="O72" s="273"/>
      <c r="P72" s="117"/>
      <c r="Q72" s="83"/>
      <c r="R72" s="83"/>
      <c r="S72" s="83"/>
      <c r="T72" s="83"/>
      <c r="U72" s="83"/>
      <c r="V72" s="114"/>
      <c r="W72" s="280"/>
      <c r="X72" s="281"/>
      <c r="Y72" s="281"/>
      <c r="Z72" s="281"/>
      <c r="AA72" s="281"/>
      <c r="AB72" s="281"/>
      <c r="AC72" s="281"/>
      <c r="AD72" s="281"/>
      <c r="AE72" s="281"/>
      <c r="AF72" s="281"/>
      <c r="AG72" s="281"/>
      <c r="AH72" s="281"/>
      <c r="AI72" s="281"/>
      <c r="AJ72" s="281"/>
      <c r="AK72" s="281"/>
      <c r="AL72" s="281"/>
      <c r="AM72" s="281"/>
      <c r="AN72" s="281"/>
      <c r="AO72" s="281"/>
      <c r="AP72" s="281"/>
      <c r="AQ72" s="281"/>
      <c r="AR72" s="281"/>
      <c r="AS72" s="281"/>
      <c r="AT72" s="281"/>
      <c r="AU72" s="282"/>
    </row>
    <row r="73" spans="1:47" ht="9.75" customHeight="1">
      <c r="A73" s="123"/>
      <c r="B73" s="99"/>
      <c r="C73" s="99"/>
      <c r="D73" s="99"/>
      <c r="E73" s="99"/>
      <c r="F73" s="124"/>
      <c r="G73" s="274"/>
      <c r="H73" s="275"/>
      <c r="I73" s="275"/>
      <c r="J73" s="275"/>
      <c r="K73" s="275"/>
      <c r="L73" s="275"/>
      <c r="M73" s="275"/>
      <c r="N73" s="275"/>
      <c r="O73" s="276"/>
      <c r="P73" s="123"/>
      <c r="Q73" s="99"/>
      <c r="R73" s="99"/>
      <c r="S73" s="99"/>
      <c r="T73" s="99"/>
      <c r="U73" s="99"/>
      <c r="V73" s="124"/>
      <c r="W73" s="283"/>
      <c r="X73" s="284"/>
      <c r="Y73" s="284"/>
      <c r="Z73" s="284"/>
      <c r="AA73" s="284"/>
      <c r="AB73" s="284"/>
      <c r="AC73" s="284"/>
      <c r="AD73" s="284"/>
      <c r="AE73" s="284"/>
      <c r="AF73" s="284"/>
      <c r="AG73" s="284"/>
      <c r="AH73" s="284"/>
      <c r="AI73" s="284"/>
      <c r="AJ73" s="284"/>
      <c r="AK73" s="284"/>
      <c r="AL73" s="284"/>
      <c r="AM73" s="284"/>
      <c r="AN73" s="284"/>
      <c r="AO73" s="284"/>
      <c r="AP73" s="284"/>
      <c r="AQ73" s="284"/>
      <c r="AR73" s="284"/>
      <c r="AS73" s="284"/>
      <c r="AT73" s="284"/>
      <c r="AU73" s="285"/>
    </row>
    <row r="75" spans="1:47" ht="9.75" customHeight="1">
      <c r="A75" s="136" t="s">
        <v>34</v>
      </c>
      <c r="B75" s="137"/>
      <c r="C75" s="137"/>
      <c r="D75" s="137"/>
      <c r="E75" s="137"/>
      <c r="F75" s="137"/>
      <c r="G75" s="137"/>
      <c r="H75" s="137"/>
      <c r="I75" s="137"/>
      <c r="J75" s="137"/>
      <c r="K75" s="137"/>
      <c r="L75" s="137"/>
      <c r="M75" s="137"/>
      <c r="N75" s="137"/>
      <c r="O75" s="137"/>
      <c r="P75" s="137"/>
      <c r="Q75" s="137"/>
      <c r="R75" s="137"/>
      <c r="S75" s="137"/>
      <c r="T75" s="137"/>
      <c r="U75" s="137"/>
      <c r="V75" s="137"/>
      <c r="W75" s="137"/>
      <c r="X75" s="137"/>
      <c r="Y75" s="137"/>
      <c r="Z75" s="137"/>
      <c r="AA75" s="137"/>
      <c r="AB75" s="137"/>
      <c r="AC75" s="137"/>
      <c r="AD75" s="137"/>
      <c r="AE75" s="137"/>
      <c r="AF75" s="137"/>
      <c r="AG75" s="137"/>
      <c r="AH75" s="137"/>
      <c r="AI75" s="137"/>
      <c r="AJ75" s="137"/>
      <c r="AK75" s="137"/>
      <c r="AL75" s="137"/>
      <c r="AM75" s="137"/>
      <c r="AN75" s="137"/>
      <c r="AO75" s="137"/>
      <c r="AP75" s="137"/>
      <c r="AQ75" s="137"/>
      <c r="AR75" s="137"/>
      <c r="AS75" s="137"/>
      <c r="AT75" s="137"/>
      <c r="AU75" s="137"/>
    </row>
    <row r="76" spans="1:47" ht="9.75" customHeight="1">
      <c r="A76" s="137"/>
      <c r="B76" s="137"/>
      <c r="C76" s="137"/>
      <c r="D76" s="137"/>
      <c r="E76" s="137"/>
      <c r="F76" s="137"/>
      <c r="G76" s="137"/>
      <c r="H76" s="137"/>
      <c r="I76" s="137"/>
      <c r="J76" s="137"/>
      <c r="K76" s="137"/>
      <c r="L76" s="137"/>
      <c r="M76" s="137"/>
      <c r="N76" s="137"/>
      <c r="O76" s="137"/>
      <c r="P76" s="137"/>
      <c r="Q76" s="137"/>
      <c r="R76" s="137"/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7"/>
      <c r="AG76" s="137"/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</row>
    <row r="77" spans="1:47" ht="9.75" customHeight="1">
      <c r="A77" s="136" t="s">
        <v>33</v>
      </c>
      <c r="B77" s="138"/>
      <c r="C77" s="138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38"/>
      <c r="AF77" s="138"/>
      <c r="AG77" s="138"/>
      <c r="AH77" s="138"/>
      <c r="AI77" s="138"/>
      <c r="AJ77" s="138"/>
      <c r="AK77" s="138"/>
      <c r="AL77" s="138"/>
      <c r="AM77" s="138"/>
      <c r="AN77" s="138"/>
      <c r="AO77" s="138"/>
      <c r="AP77" s="138"/>
      <c r="AQ77" s="138"/>
      <c r="AR77" s="138"/>
      <c r="AS77" s="138"/>
      <c r="AT77" s="138"/>
      <c r="AU77" s="138"/>
    </row>
    <row r="78" spans="1:47" ht="9.75" customHeight="1">
      <c r="A78" s="138"/>
      <c r="B78" s="138"/>
      <c r="C78" s="138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38"/>
      <c r="V78" s="138"/>
      <c r="W78" s="138"/>
      <c r="X78" s="138"/>
      <c r="Y78" s="138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8"/>
      <c r="AL78" s="138"/>
      <c r="AM78" s="138"/>
      <c r="AN78" s="138"/>
      <c r="AO78" s="138"/>
      <c r="AP78" s="138"/>
      <c r="AQ78" s="138"/>
      <c r="AR78" s="138"/>
      <c r="AS78" s="138"/>
      <c r="AT78" s="138"/>
      <c r="AU78" s="138"/>
    </row>
    <row r="79" spans="1:47" ht="9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</row>
    <row r="80" spans="1:47" ht="9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</row>
    <row r="82" spans="1:47" ht="9.75" customHeight="1">
      <c r="A82" s="119" t="s">
        <v>35</v>
      </c>
      <c r="B82" s="120"/>
      <c r="C82" s="120"/>
      <c r="D82" s="120"/>
      <c r="E82" s="120"/>
      <c r="F82" s="120"/>
      <c r="G82" s="120"/>
      <c r="H82" s="120"/>
      <c r="I82" s="120"/>
      <c r="J82" s="120"/>
      <c r="K82" s="112"/>
      <c r="L82" s="112"/>
      <c r="M82" s="112"/>
      <c r="N82" s="112"/>
      <c r="O82" s="112"/>
      <c r="P82" s="112"/>
      <c r="Q82" s="112"/>
      <c r="R82" s="112"/>
      <c r="S82" s="113"/>
      <c r="V82" s="126" t="s">
        <v>36</v>
      </c>
      <c r="W82" s="127"/>
      <c r="X82" s="127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/>
      <c r="AN82" s="127"/>
      <c r="AO82" s="127"/>
      <c r="AP82" s="127"/>
      <c r="AQ82" s="127"/>
      <c r="AR82" s="127"/>
      <c r="AS82" s="127"/>
      <c r="AT82" s="127"/>
      <c r="AU82" s="128"/>
    </row>
    <row r="83" spans="1:47" ht="9.75" customHeight="1">
      <c r="A83" s="121"/>
      <c r="B83" s="122"/>
      <c r="C83" s="122"/>
      <c r="D83" s="122"/>
      <c r="E83" s="122"/>
      <c r="F83" s="122"/>
      <c r="G83" s="122"/>
      <c r="H83" s="122"/>
      <c r="I83" s="122"/>
      <c r="J83" s="122"/>
      <c r="K83" s="98"/>
      <c r="L83" s="98"/>
      <c r="M83" s="98"/>
      <c r="N83" s="98"/>
      <c r="O83" s="98"/>
      <c r="P83" s="98"/>
      <c r="Q83" s="98"/>
      <c r="R83" s="98"/>
      <c r="S83" s="114"/>
      <c r="V83" s="129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1"/>
    </row>
    <row r="84" spans="1:47" ht="9.75" customHeight="1">
      <c r="A84" s="123"/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124"/>
      <c r="V84" s="91" t="s">
        <v>37</v>
      </c>
      <c r="W84" s="92"/>
      <c r="X84" s="92"/>
      <c r="Y84" s="92"/>
      <c r="Z84" s="92"/>
      <c r="AA84" s="92"/>
      <c r="AB84" s="92"/>
      <c r="AC84" s="92"/>
      <c r="AD84" s="92"/>
      <c r="AE84" s="92"/>
      <c r="AF84" s="92"/>
      <c r="AG84" s="92"/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  <c r="AU84" s="93"/>
    </row>
    <row r="85" spans="1:47" ht="9.75" customHeight="1">
      <c r="V85" s="13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92"/>
      <c r="AN85" s="92"/>
      <c r="AO85" s="92"/>
      <c r="AP85" s="92"/>
      <c r="AQ85" s="92"/>
      <c r="AR85" s="92"/>
      <c r="AS85" s="92"/>
      <c r="AT85" s="92"/>
      <c r="AU85" s="93"/>
    </row>
    <row r="86" spans="1:47" ht="9.75" customHeight="1">
      <c r="V86" s="91" t="s">
        <v>38</v>
      </c>
      <c r="W86" s="92"/>
      <c r="X86" s="92"/>
      <c r="Y86" s="92"/>
      <c r="Z86" s="92"/>
      <c r="AA86" s="92"/>
      <c r="AB86" s="92"/>
      <c r="AC86" s="92"/>
      <c r="AD86" s="92"/>
      <c r="AE86" s="92"/>
      <c r="AF86" s="92"/>
      <c r="AG86" s="92"/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  <c r="AU86" s="93"/>
    </row>
    <row r="87" spans="1:47" ht="9.75" customHeight="1">
      <c r="V87" s="94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6"/>
    </row>
  </sheetData>
  <sheetProtection password="DDEF" sheet="1" objects="1" scenarios="1"/>
  <mergeCells count="93">
    <mergeCell ref="Q43:AC44"/>
    <mergeCell ref="AD43:AP44"/>
    <mergeCell ref="A33:P38"/>
    <mergeCell ref="N45:P48"/>
    <mergeCell ref="Q45:Z48"/>
    <mergeCell ref="AA45:AC48"/>
    <mergeCell ref="AD45:AM48"/>
    <mergeCell ref="AN45:AP48"/>
    <mergeCell ref="A22:C23"/>
    <mergeCell ref="D22:F23"/>
    <mergeCell ref="G22:H23"/>
    <mergeCell ref="I22:K23"/>
    <mergeCell ref="L22:AU23"/>
    <mergeCell ref="R9:Z10"/>
    <mergeCell ref="AA9:AU12"/>
    <mergeCell ref="R13:Z14"/>
    <mergeCell ref="AA13:AU16"/>
    <mergeCell ref="R17:Z18"/>
    <mergeCell ref="AA17:AR20"/>
    <mergeCell ref="AS17:AU20"/>
    <mergeCell ref="AP4:AR5"/>
    <mergeCell ref="AS4:AT5"/>
    <mergeCell ref="A7:M8"/>
    <mergeCell ref="K1:N2"/>
    <mergeCell ref="O1:T2"/>
    <mergeCell ref="U1:AU2"/>
    <mergeCell ref="AC4:AE5"/>
    <mergeCell ref="AF4:AH5"/>
    <mergeCell ref="AI4:AJ5"/>
    <mergeCell ref="AK4:AM5"/>
    <mergeCell ref="AN4:AO5"/>
    <mergeCell ref="E1:H2"/>
    <mergeCell ref="I1:J2"/>
    <mergeCell ref="W70:AU73"/>
    <mergeCell ref="P70:V73"/>
    <mergeCell ref="A66:F73"/>
    <mergeCell ref="AU51:AV52"/>
    <mergeCell ref="AW51:AW52"/>
    <mergeCell ref="A59:F65"/>
    <mergeCell ref="G63:G65"/>
    <mergeCell ref="AA59:AF65"/>
    <mergeCell ref="AG59:AU65"/>
    <mergeCell ref="A51:A52"/>
    <mergeCell ref="B51:C52"/>
    <mergeCell ref="A57:AU58"/>
    <mergeCell ref="V82:AU83"/>
    <mergeCell ref="V84:AU85"/>
    <mergeCell ref="R51:S52"/>
    <mergeCell ref="Q51:Q52"/>
    <mergeCell ref="O51:P52"/>
    <mergeCell ref="AJ51:AQ52"/>
    <mergeCell ref="A75:AU76"/>
    <mergeCell ref="A77:AU78"/>
    <mergeCell ref="R59:Z62"/>
    <mergeCell ref="Z63:Z65"/>
    <mergeCell ref="R63:Y65"/>
    <mergeCell ref="P66:V69"/>
    <mergeCell ref="H59:Q62"/>
    <mergeCell ref="H63:Q65"/>
    <mergeCell ref="G66:O73"/>
    <mergeCell ref="W66:AU69"/>
    <mergeCell ref="V86:AU87"/>
    <mergeCell ref="M25:T28"/>
    <mergeCell ref="U25:AJ28"/>
    <mergeCell ref="AK25:AM28"/>
    <mergeCell ref="AN25:AR28"/>
    <mergeCell ref="AS25:AU28"/>
    <mergeCell ref="Q35:Z38"/>
    <mergeCell ref="AD35:AM38"/>
    <mergeCell ref="AA35:AC38"/>
    <mergeCell ref="AN35:AP38"/>
    <mergeCell ref="AQ35:AR38"/>
    <mergeCell ref="AS35:AU38"/>
    <mergeCell ref="A45:M48"/>
    <mergeCell ref="A82:S84"/>
    <mergeCell ref="AQ45:AR48"/>
    <mergeCell ref="AS45:AU48"/>
    <mergeCell ref="A31:J32"/>
    <mergeCell ref="A41:J42"/>
    <mergeCell ref="AR51:AS52"/>
    <mergeCell ref="AT51:AT52"/>
    <mergeCell ref="AH51:AI52"/>
    <mergeCell ref="AG51:AG52"/>
    <mergeCell ref="AE51:AF52"/>
    <mergeCell ref="AD51:AD52"/>
    <mergeCell ref="AB51:AC52"/>
    <mergeCell ref="T51:AA52"/>
    <mergeCell ref="N51:N52"/>
    <mergeCell ref="L51:M52"/>
    <mergeCell ref="D51:K52"/>
    <mergeCell ref="Q33:AC34"/>
    <mergeCell ref="AD33:AP34"/>
    <mergeCell ref="A43:P44"/>
  </mergeCells>
  <phoneticPr fontId="1"/>
  <dataValidations count="6">
    <dataValidation type="list" allowBlank="1" showInputMessage="1" showErrorMessage="1" sqref="AF4:AH5 D22:F23">
      <formula1>"7,8"</formula1>
    </dataValidation>
    <dataValidation type="list" allowBlank="1" showInputMessage="1" showErrorMessage="1" sqref="AK4:AM5 I22:K23">
      <formula1>"4,5,6,7,8,9,10,11,12,1,2,3"</formula1>
    </dataValidation>
    <dataValidation type="list" allowBlank="1" showInputMessage="1" showErrorMessage="1" sqref="AP4:AR5">
      <formula1>"1,2,3,4,5,6,7,8,9,10,11,12,13,14,15,16,17,18,19,20,21,22,23,24,25,26,27,28,29,30,31"</formula1>
    </dataValidation>
    <dataValidation type="list" allowBlank="1" showInputMessage="1" showErrorMessage="1" sqref="R59:Z62">
      <formula1>"銀行,信用金庫,信用組合,農業協同組合"</formula1>
    </dataValidation>
    <dataValidation type="list" allowBlank="1" showInputMessage="1" showErrorMessage="1" sqref="R63:Y65">
      <formula1>"支店,本店,出張所,代理店"</formula1>
    </dataValidation>
    <dataValidation type="list" allowBlank="1" showInputMessage="1" showErrorMessage="1" sqref="AG59:AU65">
      <formula1>"普通,当座"</formula1>
    </dataValidation>
  </dataValidations>
  <pageMargins left="1.1023622047244095" right="0.70866141732283472" top="0.74803149606299213" bottom="0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FFFF00"/>
  </sheetPr>
  <dimension ref="A1:AF30"/>
  <sheetViews>
    <sheetView view="pageBreakPreview" zoomScale="110" zoomScaleNormal="100" zoomScaleSheetLayoutView="110" workbookViewId="0">
      <selection activeCell="B5" sqref="B5:B6"/>
    </sheetView>
  </sheetViews>
  <sheetFormatPr defaultRowHeight="13.5"/>
  <cols>
    <col min="1" max="1" width="3.125" style="18" customWidth="1"/>
    <col min="2" max="2" width="18.125" style="18" customWidth="1"/>
    <col min="3" max="3" width="2" style="18" customWidth="1"/>
    <col min="4" max="4" width="3.25" style="18" customWidth="1"/>
    <col min="5" max="5" width="4" style="18" customWidth="1"/>
    <col min="6" max="6" width="5.5" style="18" customWidth="1"/>
    <col min="7" max="7" width="3.125" style="18" customWidth="1"/>
    <col min="8" max="8" width="12.5" style="18" customWidth="1"/>
    <col min="9" max="9" width="3.125" style="18" customWidth="1"/>
    <col min="10" max="10" width="1.75" style="18" customWidth="1"/>
    <col min="11" max="11" width="3.125" style="18" customWidth="1"/>
    <col min="12" max="12" width="4" style="18" customWidth="1"/>
    <col min="13" max="13" width="4.875" style="18" customWidth="1"/>
    <col min="14" max="14" width="3.125" style="19" customWidth="1"/>
    <col min="15" max="15" width="1.75" style="18" customWidth="1"/>
    <col min="16" max="16" width="3.375" style="18" customWidth="1"/>
    <col min="17" max="17" width="4" style="18" customWidth="1"/>
    <col min="18" max="18" width="3.75" style="18" customWidth="1"/>
    <col min="19" max="19" width="3.125" style="18" customWidth="1"/>
    <col min="20" max="20" width="2.125" style="18" customWidth="1"/>
    <col min="21" max="21" width="3.25" style="18" customWidth="1"/>
    <col min="22" max="22" width="4" style="18" customWidth="1"/>
    <col min="23" max="23" width="5.125" style="18" customWidth="1"/>
    <col min="24" max="24" width="3.125" style="18" customWidth="1"/>
    <col min="25" max="25" width="2" style="18" customWidth="1"/>
    <col min="26" max="26" width="3.125" style="18" customWidth="1"/>
    <col min="27" max="27" width="3.75" style="18" customWidth="1"/>
    <col min="28" max="28" width="5.625" style="18" customWidth="1"/>
    <col min="29" max="29" width="3.875" style="18" customWidth="1"/>
    <col min="30" max="30" width="3.625" style="18" customWidth="1"/>
    <col min="31" max="31" width="8.625" style="18" customWidth="1"/>
    <col min="32" max="32" width="2.25" style="18" hidden="1" customWidth="1"/>
    <col min="33" max="16384" width="9" style="18"/>
  </cols>
  <sheetData>
    <row r="1" spans="1:32" ht="7.5" customHeight="1"/>
    <row r="2" spans="1:32" ht="6.7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1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2" ht="27.75" customHeight="1">
      <c r="A3" s="22" t="s">
        <v>76</v>
      </c>
      <c r="B3" s="23"/>
      <c r="C3" s="23"/>
      <c r="D3" s="23"/>
      <c r="E3" s="23"/>
      <c r="F3" s="23"/>
      <c r="G3" s="23"/>
      <c r="H3" s="23"/>
      <c r="I3" s="191" t="s">
        <v>0</v>
      </c>
      <c r="J3" s="82"/>
      <c r="K3" s="82"/>
      <c r="L3" s="286"/>
      <c r="M3" s="78" t="s">
        <v>3</v>
      </c>
      <c r="N3" s="287"/>
      <c r="O3" s="288"/>
      <c r="P3" s="78" t="s">
        <v>4</v>
      </c>
      <c r="Q3" s="192" t="s">
        <v>8</v>
      </c>
      <c r="R3" s="157"/>
      <c r="S3" s="157"/>
      <c r="T3" s="289"/>
      <c r="U3" s="290"/>
      <c r="V3" s="290"/>
      <c r="W3" s="290"/>
      <c r="X3" s="290"/>
      <c r="Y3" s="290"/>
      <c r="Z3" s="290"/>
      <c r="AA3" s="290"/>
      <c r="AB3" s="290"/>
      <c r="AC3" s="290"/>
      <c r="AD3" s="290"/>
    </row>
    <row r="4" spans="1:32" ht="17.25" customHeight="1">
      <c r="A4" s="25"/>
      <c r="B4" s="25"/>
      <c r="C4" s="25"/>
      <c r="D4" s="25"/>
      <c r="E4" s="25"/>
      <c r="F4" s="25"/>
      <c r="G4" s="25"/>
      <c r="H4" s="26"/>
      <c r="I4" s="26"/>
      <c r="J4" s="26"/>
      <c r="K4" s="26"/>
      <c r="L4" s="26"/>
      <c r="M4" s="26"/>
      <c r="N4" s="27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</row>
    <row r="5" spans="1:32" ht="18.75" customHeight="1">
      <c r="A5" s="29"/>
      <c r="B5" s="162" t="s">
        <v>49</v>
      </c>
      <c r="C5" s="164" t="s">
        <v>50</v>
      </c>
      <c r="D5" s="165"/>
      <c r="E5" s="165"/>
      <c r="F5" s="166"/>
      <c r="G5" s="167"/>
      <c r="H5" s="164" t="s">
        <v>51</v>
      </c>
      <c r="I5" s="171"/>
      <c r="J5" s="174" t="s">
        <v>52</v>
      </c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6"/>
      <c r="Y5" s="177" t="s">
        <v>53</v>
      </c>
      <c r="Z5" s="178"/>
      <c r="AA5" s="178"/>
      <c r="AB5" s="178"/>
      <c r="AC5" s="178"/>
      <c r="AD5" s="179"/>
    </row>
    <row r="6" spans="1:32" ht="22.5" customHeight="1">
      <c r="A6" s="30"/>
      <c r="B6" s="163"/>
      <c r="C6" s="168"/>
      <c r="D6" s="169"/>
      <c r="E6" s="169"/>
      <c r="F6" s="169"/>
      <c r="G6" s="170"/>
      <c r="H6" s="172"/>
      <c r="I6" s="173"/>
      <c r="J6" s="183" t="s">
        <v>54</v>
      </c>
      <c r="K6" s="184"/>
      <c r="L6" s="184"/>
      <c r="M6" s="184"/>
      <c r="N6" s="185"/>
      <c r="O6" s="183" t="s">
        <v>55</v>
      </c>
      <c r="P6" s="184"/>
      <c r="Q6" s="184"/>
      <c r="R6" s="184"/>
      <c r="S6" s="185"/>
      <c r="T6" s="183" t="s">
        <v>56</v>
      </c>
      <c r="U6" s="184"/>
      <c r="V6" s="184"/>
      <c r="W6" s="184"/>
      <c r="X6" s="185"/>
      <c r="Y6" s="180"/>
      <c r="Z6" s="181"/>
      <c r="AA6" s="181"/>
      <c r="AB6" s="181"/>
      <c r="AC6" s="181"/>
      <c r="AD6" s="182"/>
    </row>
    <row r="7" spans="1:32" s="33" customFormat="1" ht="28.5" customHeight="1">
      <c r="A7" s="31">
        <v>1</v>
      </c>
      <c r="B7" s="291"/>
      <c r="C7" s="186"/>
      <c r="D7" s="187"/>
      <c r="E7" s="187"/>
      <c r="F7" s="187"/>
      <c r="G7" s="188"/>
      <c r="H7" s="293"/>
      <c r="I7" s="32"/>
      <c r="J7" s="295"/>
      <c r="K7" s="296"/>
      <c r="L7" s="296"/>
      <c r="M7" s="296"/>
      <c r="N7" s="297"/>
      <c r="O7" s="295"/>
      <c r="P7" s="296"/>
      <c r="Q7" s="296"/>
      <c r="R7" s="296"/>
      <c r="S7" s="297"/>
      <c r="T7" s="295"/>
      <c r="U7" s="296"/>
      <c r="V7" s="296"/>
      <c r="W7" s="296"/>
      <c r="X7" s="297"/>
      <c r="Y7" s="298"/>
      <c r="Z7" s="299"/>
      <c r="AA7" s="299"/>
      <c r="AB7" s="299"/>
      <c r="AC7" s="299"/>
      <c r="AD7" s="300"/>
      <c r="AF7" s="34" t="s">
        <v>58</v>
      </c>
    </row>
    <row r="8" spans="1:32" s="33" customFormat="1" ht="27.75" customHeight="1">
      <c r="A8" s="35">
        <v>2</v>
      </c>
      <c r="B8" s="292"/>
      <c r="C8" s="186"/>
      <c r="D8" s="187"/>
      <c r="E8" s="187"/>
      <c r="F8" s="187"/>
      <c r="G8" s="188"/>
      <c r="H8" s="294"/>
      <c r="I8" s="36"/>
      <c r="J8" s="295"/>
      <c r="K8" s="296"/>
      <c r="L8" s="296"/>
      <c r="M8" s="296"/>
      <c r="N8" s="297"/>
      <c r="O8" s="295"/>
      <c r="P8" s="296"/>
      <c r="Q8" s="296"/>
      <c r="R8" s="296"/>
      <c r="S8" s="297"/>
      <c r="T8" s="295"/>
      <c r="U8" s="296"/>
      <c r="V8" s="296"/>
      <c r="W8" s="296"/>
      <c r="X8" s="297"/>
      <c r="Y8" s="298"/>
      <c r="Z8" s="299"/>
      <c r="AA8" s="299"/>
      <c r="AB8" s="299"/>
      <c r="AC8" s="299"/>
      <c r="AD8" s="300"/>
    </row>
    <row r="9" spans="1:32" s="33" customFormat="1" ht="27.75" customHeight="1">
      <c r="A9" s="31">
        <v>3</v>
      </c>
      <c r="B9" s="292"/>
      <c r="C9" s="186"/>
      <c r="D9" s="187"/>
      <c r="E9" s="187"/>
      <c r="F9" s="187"/>
      <c r="G9" s="188"/>
      <c r="H9" s="294"/>
      <c r="I9" s="36"/>
      <c r="J9" s="295"/>
      <c r="K9" s="296"/>
      <c r="L9" s="296"/>
      <c r="M9" s="296"/>
      <c r="N9" s="297"/>
      <c r="O9" s="295"/>
      <c r="P9" s="296"/>
      <c r="Q9" s="296"/>
      <c r="R9" s="296"/>
      <c r="S9" s="297"/>
      <c r="T9" s="295"/>
      <c r="U9" s="296"/>
      <c r="V9" s="296"/>
      <c r="W9" s="296"/>
      <c r="X9" s="297"/>
      <c r="Y9" s="298"/>
      <c r="Z9" s="299"/>
      <c r="AA9" s="299"/>
      <c r="AB9" s="299"/>
      <c r="AC9" s="299"/>
      <c r="AD9" s="300"/>
    </row>
    <row r="10" spans="1:32" s="33" customFormat="1" ht="27.75" customHeight="1">
      <c r="A10" s="35">
        <v>4</v>
      </c>
      <c r="B10" s="292"/>
      <c r="C10" s="186"/>
      <c r="D10" s="187"/>
      <c r="E10" s="187"/>
      <c r="F10" s="187"/>
      <c r="G10" s="188"/>
      <c r="H10" s="294"/>
      <c r="I10" s="36"/>
      <c r="J10" s="295"/>
      <c r="K10" s="296"/>
      <c r="L10" s="296"/>
      <c r="M10" s="296"/>
      <c r="N10" s="297"/>
      <c r="O10" s="295"/>
      <c r="P10" s="296"/>
      <c r="Q10" s="296"/>
      <c r="R10" s="296"/>
      <c r="S10" s="297"/>
      <c r="T10" s="295"/>
      <c r="U10" s="296"/>
      <c r="V10" s="296"/>
      <c r="W10" s="296"/>
      <c r="X10" s="297"/>
      <c r="Y10" s="298" t="s">
        <v>57</v>
      </c>
      <c r="Z10" s="299"/>
      <c r="AA10" s="299"/>
      <c r="AB10" s="299"/>
      <c r="AC10" s="299"/>
      <c r="AD10" s="300"/>
    </row>
    <row r="11" spans="1:32" s="33" customFormat="1" ht="27.75" customHeight="1">
      <c r="A11" s="31">
        <v>5</v>
      </c>
      <c r="B11" s="292"/>
      <c r="C11" s="186"/>
      <c r="D11" s="187"/>
      <c r="E11" s="187"/>
      <c r="F11" s="187"/>
      <c r="G11" s="188"/>
      <c r="H11" s="294"/>
      <c r="I11" s="36"/>
      <c r="J11" s="295"/>
      <c r="K11" s="296"/>
      <c r="L11" s="296"/>
      <c r="M11" s="296"/>
      <c r="N11" s="297"/>
      <c r="O11" s="295"/>
      <c r="P11" s="296"/>
      <c r="Q11" s="296"/>
      <c r="R11" s="296"/>
      <c r="S11" s="297"/>
      <c r="T11" s="295"/>
      <c r="U11" s="296"/>
      <c r="V11" s="296"/>
      <c r="W11" s="296"/>
      <c r="X11" s="297"/>
      <c r="Y11" s="298" t="s">
        <v>57</v>
      </c>
      <c r="Z11" s="299"/>
      <c r="AA11" s="299"/>
      <c r="AB11" s="299"/>
      <c r="AC11" s="299"/>
      <c r="AD11" s="300"/>
    </row>
    <row r="12" spans="1:32" s="33" customFormat="1" ht="27.75" customHeight="1">
      <c r="A12" s="35">
        <v>6</v>
      </c>
      <c r="B12" s="292"/>
      <c r="C12" s="186"/>
      <c r="D12" s="187"/>
      <c r="E12" s="187"/>
      <c r="F12" s="187"/>
      <c r="G12" s="188"/>
      <c r="H12" s="294"/>
      <c r="I12" s="36"/>
      <c r="J12" s="295"/>
      <c r="K12" s="296"/>
      <c r="L12" s="296"/>
      <c r="M12" s="296"/>
      <c r="N12" s="297"/>
      <c r="O12" s="295"/>
      <c r="P12" s="296"/>
      <c r="Q12" s="296"/>
      <c r="R12" s="296"/>
      <c r="S12" s="297"/>
      <c r="T12" s="295"/>
      <c r="U12" s="296"/>
      <c r="V12" s="296"/>
      <c r="W12" s="296"/>
      <c r="X12" s="297"/>
      <c r="Y12" s="298" t="s">
        <v>57</v>
      </c>
      <c r="Z12" s="299"/>
      <c r="AA12" s="299"/>
      <c r="AB12" s="299"/>
      <c r="AC12" s="299"/>
      <c r="AD12" s="300"/>
    </row>
    <row r="13" spans="1:32" s="33" customFormat="1" ht="27.75" customHeight="1">
      <c r="A13" s="31">
        <v>7</v>
      </c>
      <c r="B13" s="292"/>
      <c r="C13" s="186"/>
      <c r="D13" s="187"/>
      <c r="E13" s="187"/>
      <c r="F13" s="187"/>
      <c r="G13" s="188"/>
      <c r="H13" s="294"/>
      <c r="I13" s="36"/>
      <c r="J13" s="295"/>
      <c r="K13" s="296"/>
      <c r="L13" s="296"/>
      <c r="M13" s="296"/>
      <c r="N13" s="297"/>
      <c r="O13" s="295"/>
      <c r="P13" s="296"/>
      <c r="Q13" s="296"/>
      <c r="R13" s="296"/>
      <c r="S13" s="297"/>
      <c r="T13" s="295"/>
      <c r="U13" s="296"/>
      <c r="V13" s="296"/>
      <c r="W13" s="296"/>
      <c r="X13" s="297"/>
      <c r="Y13" s="298" t="s">
        <v>57</v>
      </c>
      <c r="Z13" s="299"/>
      <c r="AA13" s="299"/>
      <c r="AB13" s="299"/>
      <c r="AC13" s="299"/>
      <c r="AD13" s="300"/>
    </row>
    <row r="14" spans="1:32" s="33" customFormat="1" ht="27.75" customHeight="1">
      <c r="A14" s="35">
        <v>8</v>
      </c>
      <c r="B14" s="292"/>
      <c r="C14" s="186"/>
      <c r="D14" s="187"/>
      <c r="E14" s="187"/>
      <c r="F14" s="187"/>
      <c r="G14" s="188"/>
      <c r="H14" s="294"/>
      <c r="I14" s="36"/>
      <c r="J14" s="295"/>
      <c r="K14" s="296"/>
      <c r="L14" s="296"/>
      <c r="M14" s="296"/>
      <c r="N14" s="297"/>
      <c r="O14" s="295"/>
      <c r="P14" s="296"/>
      <c r="Q14" s="296"/>
      <c r="R14" s="296"/>
      <c r="S14" s="297"/>
      <c r="T14" s="295"/>
      <c r="U14" s="296"/>
      <c r="V14" s="296"/>
      <c r="W14" s="296"/>
      <c r="X14" s="297"/>
      <c r="Y14" s="298" t="s">
        <v>57</v>
      </c>
      <c r="Z14" s="299"/>
      <c r="AA14" s="299"/>
      <c r="AB14" s="299"/>
      <c r="AC14" s="299"/>
      <c r="AD14" s="300"/>
    </row>
    <row r="15" spans="1:32" s="33" customFormat="1" ht="27.75" customHeight="1">
      <c r="A15" s="31">
        <v>9</v>
      </c>
      <c r="B15" s="292"/>
      <c r="C15" s="186"/>
      <c r="D15" s="187"/>
      <c r="E15" s="187"/>
      <c r="F15" s="187"/>
      <c r="G15" s="188"/>
      <c r="H15" s="294"/>
      <c r="I15" s="36"/>
      <c r="J15" s="295"/>
      <c r="K15" s="296"/>
      <c r="L15" s="296"/>
      <c r="M15" s="296"/>
      <c r="N15" s="297"/>
      <c r="O15" s="295"/>
      <c r="P15" s="296"/>
      <c r="Q15" s="296"/>
      <c r="R15" s="296"/>
      <c r="S15" s="297"/>
      <c r="T15" s="295"/>
      <c r="U15" s="296"/>
      <c r="V15" s="296"/>
      <c r="W15" s="296"/>
      <c r="X15" s="297"/>
      <c r="Y15" s="298" t="s">
        <v>57</v>
      </c>
      <c r="Z15" s="299"/>
      <c r="AA15" s="299"/>
      <c r="AB15" s="299"/>
      <c r="AC15" s="299"/>
      <c r="AD15" s="300"/>
    </row>
    <row r="16" spans="1:32" s="33" customFormat="1" ht="27.75" customHeight="1">
      <c r="A16" s="35">
        <v>10</v>
      </c>
      <c r="B16" s="292"/>
      <c r="C16" s="186"/>
      <c r="D16" s="187"/>
      <c r="E16" s="187"/>
      <c r="F16" s="187"/>
      <c r="G16" s="188"/>
      <c r="H16" s="293"/>
      <c r="I16" s="32"/>
      <c r="J16" s="295"/>
      <c r="K16" s="296"/>
      <c r="L16" s="296"/>
      <c r="M16" s="296"/>
      <c r="N16" s="297"/>
      <c r="O16" s="295"/>
      <c r="P16" s="296"/>
      <c r="Q16" s="296"/>
      <c r="R16" s="296"/>
      <c r="S16" s="297"/>
      <c r="T16" s="295"/>
      <c r="U16" s="296"/>
      <c r="V16" s="296"/>
      <c r="W16" s="296"/>
      <c r="X16" s="297"/>
      <c r="Y16" s="298" t="s">
        <v>57</v>
      </c>
      <c r="Z16" s="299"/>
      <c r="AA16" s="299"/>
      <c r="AB16" s="299"/>
      <c r="AC16" s="299"/>
      <c r="AD16" s="300"/>
    </row>
    <row r="17" spans="1:30" ht="15" customHeight="1">
      <c r="A17" s="219" t="s">
        <v>59</v>
      </c>
      <c r="B17" s="220"/>
      <c r="C17" s="223" t="s">
        <v>60</v>
      </c>
      <c r="D17" s="224"/>
      <c r="E17" s="224"/>
      <c r="F17" s="224"/>
      <c r="G17" s="224"/>
      <c r="H17" s="196" t="s">
        <v>61</v>
      </c>
      <c r="I17" s="197"/>
      <c r="J17" s="194" t="s">
        <v>62</v>
      </c>
      <c r="K17" s="194"/>
      <c r="L17" s="194"/>
      <c r="M17" s="194"/>
      <c r="N17" s="195"/>
      <c r="O17" s="193" t="s">
        <v>63</v>
      </c>
      <c r="P17" s="194"/>
      <c r="Q17" s="194"/>
      <c r="R17" s="194"/>
      <c r="S17" s="198"/>
      <c r="T17" s="193" t="s">
        <v>64</v>
      </c>
      <c r="U17" s="194"/>
      <c r="V17" s="194"/>
      <c r="W17" s="194"/>
      <c r="X17" s="199"/>
      <c r="Y17" s="193" t="s">
        <v>65</v>
      </c>
      <c r="Z17" s="194"/>
      <c r="AA17" s="194"/>
      <c r="AB17" s="194"/>
      <c r="AC17" s="194"/>
      <c r="AD17" s="195"/>
    </row>
    <row r="18" spans="1:30" s="33" customFormat="1" ht="15" customHeight="1">
      <c r="A18" s="221"/>
      <c r="B18" s="222"/>
      <c r="C18" s="37" t="s">
        <v>66</v>
      </c>
      <c r="D18" s="47">
        <f>COUNTA(B7:B16)</f>
        <v>0</v>
      </c>
      <c r="E18" s="38" t="s">
        <v>67</v>
      </c>
      <c r="F18" s="39">
        <v>9339</v>
      </c>
      <c r="G18" s="40" t="s">
        <v>48</v>
      </c>
      <c r="H18" s="229"/>
      <c r="I18" s="230"/>
      <c r="J18" s="41" t="s">
        <v>68</v>
      </c>
      <c r="K18" s="42" t="str">
        <f>IF(K29=0,"",K29)</f>
        <v/>
      </c>
      <c r="L18" s="38" t="s">
        <v>69</v>
      </c>
      <c r="M18" s="43">
        <v>1430</v>
      </c>
      <c r="N18" s="44" t="s">
        <v>48</v>
      </c>
      <c r="O18" s="41" t="s">
        <v>68</v>
      </c>
      <c r="P18" s="42" t="str">
        <f>IF(P29=0,"",P29)</f>
        <v/>
      </c>
      <c r="Q18" s="38" t="s">
        <v>69</v>
      </c>
      <c r="R18" s="43">
        <v>231</v>
      </c>
      <c r="S18" s="45" t="s">
        <v>48</v>
      </c>
      <c r="T18" s="41" t="s">
        <v>68</v>
      </c>
      <c r="U18" s="42" t="str">
        <f>IF(U29=0,"",U29)</f>
        <v/>
      </c>
      <c r="V18" s="38" t="s">
        <v>69</v>
      </c>
      <c r="W18" s="43">
        <v>1408</v>
      </c>
      <c r="X18" s="46" t="s">
        <v>48</v>
      </c>
      <c r="Y18" s="37" t="s">
        <v>68</v>
      </c>
      <c r="Z18" s="47" t="str">
        <f>IF(Z29=0,"",Z29)</f>
        <v/>
      </c>
      <c r="AA18" s="38" t="s">
        <v>69</v>
      </c>
      <c r="AB18" s="43">
        <v>2500</v>
      </c>
      <c r="AC18" s="46" t="s">
        <v>48</v>
      </c>
      <c r="AD18" s="48"/>
    </row>
    <row r="19" spans="1:30" s="33" customFormat="1" ht="12" customHeight="1">
      <c r="A19" s="221"/>
      <c r="B19" s="222"/>
      <c r="C19" s="37"/>
      <c r="D19" s="47"/>
      <c r="E19" s="189" t="s">
        <v>70</v>
      </c>
      <c r="F19" s="189"/>
      <c r="G19" s="190"/>
      <c r="H19" s="49"/>
      <c r="I19" s="50"/>
      <c r="J19" s="41"/>
      <c r="K19" s="42"/>
      <c r="L19" s="189" t="s">
        <v>70</v>
      </c>
      <c r="M19" s="189"/>
      <c r="N19" s="190"/>
      <c r="O19" s="41"/>
      <c r="P19" s="189" t="s">
        <v>71</v>
      </c>
      <c r="Q19" s="189"/>
      <c r="R19" s="189"/>
      <c r="S19" s="190"/>
      <c r="T19" s="41"/>
      <c r="U19" s="189" t="s">
        <v>70</v>
      </c>
      <c r="V19" s="189"/>
      <c r="W19" s="189"/>
      <c r="X19" s="190"/>
      <c r="Y19" s="37"/>
      <c r="Z19" s="47"/>
      <c r="AA19" s="38"/>
      <c r="AB19" s="43"/>
      <c r="AC19" s="46"/>
      <c r="AD19" s="48"/>
    </row>
    <row r="20" spans="1:30" ht="22.5" customHeight="1" thickBot="1">
      <c r="A20" s="221"/>
      <c r="B20" s="222"/>
      <c r="C20" s="225" t="str">
        <f>IF(D18="","",D18*F18)</f>
        <v/>
      </c>
      <c r="D20" s="226"/>
      <c r="E20" s="226"/>
      <c r="F20" s="226"/>
      <c r="G20" s="51" t="s">
        <v>12</v>
      </c>
      <c r="H20" s="52" t="str">
        <f>IF(SUM(H7:H16)=0,"",SUM(H7:H16))</f>
        <v/>
      </c>
      <c r="I20" s="53" t="s">
        <v>12</v>
      </c>
      <c r="J20" s="227" t="str">
        <f>IF(K18="","",K18*M18)</f>
        <v/>
      </c>
      <c r="K20" s="228"/>
      <c r="L20" s="228"/>
      <c r="M20" s="228"/>
      <c r="N20" s="53" t="s">
        <v>72</v>
      </c>
      <c r="O20" s="227" t="str">
        <f>IF(P18="","",P18*R18)</f>
        <v/>
      </c>
      <c r="P20" s="228"/>
      <c r="Q20" s="228"/>
      <c r="R20" s="228"/>
      <c r="S20" s="53" t="s">
        <v>72</v>
      </c>
      <c r="T20" s="227" t="str">
        <f>IF(U18="","",U18*W18)</f>
        <v/>
      </c>
      <c r="U20" s="228"/>
      <c r="V20" s="228"/>
      <c r="W20" s="228"/>
      <c r="X20" s="54" t="s">
        <v>72</v>
      </c>
      <c r="Y20" s="202" t="str">
        <f>IF(Z18="","",Z18*AB18)</f>
        <v/>
      </c>
      <c r="Z20" s="203"/>
      <c r="AA20" s="203"/>
      <c r="AB20" s="203"/>
      <c r="AC20" s="203"/>
      <c r="AD20" s="53" t="s">
        <v>72</v>
      </c>
    </row>
    <row r="21" spans="1:30" ht="15.75" customHeight="1">
      <c r="A21" s="204" t="s">
        <v>73</v>
      </c>
      <c r="B21" s="205"/>
      <c r="C21" s="208" t="s">
        <v>74</v>
      </c>
      <c r="D21" s="209"/>
      <c r="E21" s="209"/>
      <c r="F21" s="209"/>
      <c r="G21" s="209"/>
      <c r="H21" s="55"/>
      <c r="I21" s="55"/>
      <c r="J21" s="55"/>
      <c r="K21" s="55"/>
      <c r="L21" s="55"/>
      <c r="M21" s="55"/>
      <c r="N21" s="56"/>
      <c r="O21" s="55"/>
      <c r="P21" s="210" t="str">
        <f>IF((C20-H20+J20+O20+T20)=0,"",(C20-H20+J20+T20+O20))</f>
        <v/>
      </c>
      <c r="Q21" s="211"/>
      <c r="R21" s="211"/>
      <c r="S21" s="211"/>
      <c r="T21" s="211"/>
      <c r="U21" s="211"/>
      <c r="V21" s="211"/>
      <c r="W21" s="211"/>
      <c r="X21" s="57"/>
      <c r="Y21" s="213"/>
      <c r="Z21" s="214"/>
      <c r="AA21" s="214"/>
      <c r="AB21" s="214"/>
      <c r="AC21" s="214"/>
      <c r="AD21" s="215"/>
    </row>
    <row r="22" spans="1:30" ht="21" customHeight="1" thickBot="1">
      <c r="A22" s="206"/>
      <c r="B22" s="207"/>
      <c r="C22" s="58"/>
      <c r="D22" s="59"/>
      <c r="E22" s="59"/>
      <c r="F22" s="60"/>
      <c r="G22" s="61"/>
      <c r="H22" s="62"/>
      <c r="I22" s="62"/>
      <c r="J22" s="61"/>
      <c r="K22" s="61"/>
      <c r="L22" s="61"/>
      <c r="M22" s="61"/>
      <c r="N22" s="63"/>
      <c r="O22" s="64"/>
      <c r="P22" s="212"/>
      <c r="Q22" s="212"/>
      <c r="R22" s="212"/>
      <c r="S22" s="212"/>
      <c r="T22" s="212"/>
      <c r="U22" s="212"/>
      <c r="V22" s="212"/>
      <c r="W22" s="212"/>
      <c r="X22" s="65" t="s">
        <v>72</v>
      </c>
      <c r="Y22" s="216"/>
      <c r="Z22" s="217"/>
      <c r="AA22" s="217"/>
      <c r="AB22" s="217"/>
      <c r="AC22" s="217"/>
      <c r="AD22" s="218"/>
    </row>
    <row r="23" spans="1:30" ht="16.5" customHeight="1">
      <c r="A23" s="66"/>
      <c r="B23" s="66"/>
      <c r="C23" s="24"/>
      <c r="D23" s="24"/>
      <c r="E23" s="24"/>
      <c r="F23" s="67"/>
      <c r="G23" s="68"/>
      <c r="H23" s="69"/>
      <c r="I23" s="69"/>
      <c r="J23" s="68"/>
      <c r="K23" s="68"/>
      <c r="L23" s="68"/>
      <c r="M23" s="68"/>
      <c r="N23" s="70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2"/>
      <c r="Z23" s="72"/>
      <c r="AA23" s="72"/>
      <c r="AB23" s="72"/>
      <c r="AC23" s="72"/>
      <c r="AD23" s="72"/>
    </row>
    <row r="24" spans="1:30" s="75" customFormat="1" ht="15.75" customHeight="1">
      <c r="A24" s="73"/>
      <c r="B24" s="51"/>
      <c r="C24" s="74" t="s">
        <v>75</v>
      </c>
      <c r="D24" s="74"/>
      <c r="E24" s="74"/>
      <c r="N24" s="76"/>
    </row>
    <row r="25" spans="1:30" s="75" customFormat="1" ht="17.25" customHeight="1">
      <c r="A25" s="73"/>
      <c r="B25" s="51"/>
      <c r="C25" s="74" t="s">
        <v>79</v>
      </c>
      <c r="D25" s="74"/>
      <c r="E25" s="74"/>
      <c r="F25" s="51"/>
      <c r="G25" s="51"/>
      <c r="H25" s="73"/>
      <c r="I25" s="73"/>
      <c r="J25" s="73"/>
      <c r="K25" s="73"/>
      <c r="L25" s="73"/>
      <c r="M25" s="73"/>
      <c r="N25" s="76"/>
    </row>
    <row r="26" spans="1:30" s="75" customFormat="1" ht="18.75" customHeight="1">
      <c r="A26" s="73"/>
      <c r="B26" s="51"/>
      <c r="C26" s="74"/>
      <c r="D26" s="74"/>
      <c r="E26" s="74"/>
      <c r="F26" s="51"/>
      <c r="G26" s="51"/>
      <c r="H26" s="73"/>
      <c r="I26" s="73"/>
      <c r="J26" s="73"/>
      <c r="K26" s="73"/>
      <c r="L26" s="73"/>
      <c r="M26" s="73"/>
      <c r="N26" s="76"/>
    </row>
    <row r="28" spans="1:30" ht="12" customHeight="1"/>
    <row r="29" spans="1:30" ht="18.75" customHeight="1">
      <c r="D29" s="18">
        <f>D18</f>
        <v>0</v>
      </c>
      <c r="K29" s="77">
        <f>COUNTIF(J7:N16,"○")</f>
        <v>0</v>
      </c>
      <c r="P29" s="77">
        <f>COUNTIF(O7:S16,"○")</f>
        <v>0</v>
      </c>
      <c r="U29" s="77">
        <f>COUNTIF(T7:X16,"○")</f>
        <v>0</v>
      </c>
      <c r="Z29" s="18">
        <f>COUNTIF(Y7:AD16,"有")</f>
        <v>0</v>
      </c>
    </row>
    <row r="30" spans="1:30">
      <c r="Z30" s="200">
        <f>P21-Y20</f>
        <v>0</v>
      </c>
      <c r="AA30" s="201"/>
      <c r="AB30" s="201"/>
      <c r="AC30" s="201"/>
      <c r="AD30" s="201"/>
    </row>
  </sheetData>
  <sheetProtection password="DDEF" sheet="1" objects="1" scenarios="1"/>
  <protectedRanges>
    <protectedRange sqref="N3:P3 X3:AD3 B7:B16 D18 H7:H16 J7:N16" name="範囲1"/>
    <protectedRange sqref="N3:P3 X3:AD3 B7:B16 D18 H7:H16 J7:AD16" name="範囲2"/>
  </protectedRanges>
  <mergeCells count="84">
    <mergeCell ref="Z30:AD30"/>
    <mergeCell ref="Y20:AC20"/>
    <mergeCell ref="A21:B22"/>
    <mergeCell ref="C21:G21"/>
    <mergeCell ref="P21:W22"/>
    <mergeCell ref="Y21:AD22"/>
    <mergeCell ref="A17:B20"/>
    <mergeCell ref="C17:G17"/>
    <mergeCell ref="C20:F20"/>
    <mergeCell ref="J20:M20"/>
    <mergeCell ref="O20:R20"/>
    <mergeCell ref="T20:W20"/>
    <mergeCell ref="H18:I18"/>
    <mergeCell ref="E19:G19"/>
    <mergeCell ref="L19:N19"/>
    <mergeCell ref="P19:S19"/>
    <mergeCell ref="U19:X19"/>
    <mergeCell ref="I3:K3"/>
    <mergeCell ref="N3:O3"/>
    <mergeCell ref="Q3:S3"/>
    <mergeCell ref="T3:AD3"/>
    <mergeCell ref="Y17:AD17"/>
    <mergeCell ref="H17:I17"/>
    <mergeCell ref="J17:N17"/>
    <mergeCell ref="O17:S17"/>
    <mergeCell ref="T17:X17"/>
    <mergeCell ref="C15:G15"/>
    <mergeCell ref="J15:N15"/>
    <mergeCell ref="O15:S15"/>
    <mergeCell ref="T15:X15"/>
    <mergeCell ref="Y15:AD15"/>
    <mergeCell ref="C16:G16"/>
    <mergeCell ref="J16:N16"/>
    <mergeCell ref="O16:S16"/>
    <mergeCell ref="T16:X16"/>
    <mergeCell ref="Y16:AD16"/>
    <mergeCell ref="C13:G13"/>
    <mergeCell ref="J13:N13"/>
    <mergeCell ref="O13:S13"/>
    <mergeCell ref="T13:X13"/>
    <mergeCell ref="Y13:AD13"/>
    <mergeCell ref="C14:G14"/>
    <mergeCell ref="J14:N14"/>
    <mergeCell ref="O14:S14"/>
    <mergeCell ref="T14:X14"/>
    <mergeCell ref="Y14:AD14"/>
    <mergeCell ref="C11:G11"/>
    <mergeCell ref="J11:N11"/>
    <mergeCell ref="O11:S11"/>
    <mergeCell ref="T11:X11"/>
    <mergeCell ref="Y11:AD11"/>
    <mergeCell ref="C12:G12"/>
    <mergeCell ref="J12:N12"/>
    <mergeCell ref="O12:S12"/>
    <mergeCell ref="T12:X12"/>
    <mergeCell ref="Y12:AD12"/>
    <mergeCell ref="C9:G9"/>
    <mergeCell ref="J9:N9"/>
    <mergeCell ref="O9:S9"/>
    <mergeCell ref="T9:X9"/>
    <mergeCell ref="Y9:AD9"/>
    <mergeCell ref="C10:G10"/>
    <mergeCell ref="J10:N10"/>
    <mergeCell ref="O10:S10"/>
    <mergeCell ref="T10:X10"/>
    <mergeCell ref="Y10:AD10"/>
    <mergeCell ref="C7:G7"/>
    <mergeCell ref="J7:N7"/>
    <mergeCell ref="O7:S7"/>
    <mergeCell ref="T7:X7"/>
    <mergeCell ref="Y7:AD7"/>
    <mergeCell ref="C8:G8"/>
    <mergeCell ref="J8:N8"/>
    <mergeCell ref="O8:S8"/>
    <mergeCell ref="T8:X8"/>
    <mergeCell ref="Y8:AD8"/>
    <mergeCell ref="B5:B6"/>
    <mergeCell ref="C5:G6"/>
    <mergeCell ref="H5:I6"/>
    <mergeCell ref="J5:X5"/>
    <mergeCell ref="Y5:AD6"/>
    <mergeCell ref="J6:N6"/>
    <mergeCell ref="O6:S6"/>
    <mergeCell ref="T6:X6"/>
  </mergeCells>
  <phoneticPr fontId="1"/>
  <dataValidations count="4">
    <dataValidation type="list" allowBlank="1" showInputMessage="1" showErrorMessage="1" sqref="Y7:AD16">
      <formula1>"　,有,無"</formula1>
    </dataValidation>
    <dataValidation type="list" allowBlank="1" showInputMessage="1" showErrorMessage="1" sqref="J7:X16">
      <formula1>$AF$6:$AF$7</formula1>
    </dataValidation>
    <dataValidation type="list" allowBlank="1" showInputMessage="1" showErrorMessage="1" sqref="L3">
      <formula1>"7,8"</formula1>
    </dataValidation>
    <dataValidation type="list" allowBlank="1" showInputMessage="1" showErrorMessage="1" sqref="N3:O3">
      <formula1>"4,5,6,7,8,9,10,11,12,1,2,3"</formula1>
    </dataValidation>
  </dataValidations>
  <pageMargins left="0.51181102362204722" right="0.27559055118110237" top="0.74803149606299213" bottom="0.19685039370078741" header="0.19685039370078741" footer="0.31496062992125984"/>
  <pageSetup paperSize="9" orientation="landscape" r:id="rId1"/>
  <headerFooter alignWithMargins="0">
    <oddHeader>&amp;R＜様式　４＞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生活習慣病</vt:lpstr>
      <vt:lpstr>請求明細書</vt:lpstr>
      <vt:lpstr>生活習慣病!Print_Area</vt:lpstr>
      <vt:lpstr>請求明細書!Print_Area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2025-01-27T07:33:37Z</cp:lastPrinted>
  <dcterms:created xsi:type="dcterms:W3CDTF">2025-01-27T01:58:11Z</dcterms:created>
  <dcterms:modified xsi:type="dcterms:W3CDTF">2025-02-04T05:26:10Z</dcterms:modified>
</cp:coreProperties>
</file>