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入力シート（介護予防ケアマネジメント分）対象者詳細内訳" sheetId="3" r:id="rId1"/>
    <sheet name="請求書（介護予防ケアマネジメント分）" sheetId="1" r:id="rId2"/>
    <sheet name="入力シート（介護予防支援分）対象者詳細内訳" sheetId="4" r:id="rId3"/>
    <sheet name="請求書（介護予防支援分）" sheetId="5" r:id="rId4"/>
  </sheets>
  <definedNames>
    <definedName name="_xlnm.Print_Area" localSheetId="1">'請求書（介護予防ケアマネジメント分）'!$A$1:$AA$57</definedName>
    <definedName name="_xlnm.Print_Area" localSheetId="3">'請求書（介護予防支援分）'!$A$1:$AA$57</definedName>
    <definedName name="_xlnm.Print_Area" localSheetId="0">'入力シート（介護予防ケアマネジメント分）対象者詳細内訳'!$A$1:$X$35</definedName>
    <definedName name="_xlnm.Print_Area" localSheetId="2">'入力シート（介護予防支援分）対象者詳細内訳'!$A$1:$X$35</definedName>
  </definedNames>
  <calcPr calcId="152511"/>
</workbook>
</file>

<file path=xl/calcChain.xml><?xml version="1.0" encoding="utf-8"?>
<calcChain xmlns="http://schemas.openxmlformats.org/spreadsheetml/2006/main">
  <c r="R35" i="4" l="1"/>
  <c r="L35" i="4"/>
  <c r="G35" i="4"/>
  <c r="R35" i="3"/>
  <c r="L35" i="3"/>
  <c r="G35" i="3"/>
  <c r="K35" i="1"/>
  <c r="O10" i="3" l="1"/>
  <c r="AA3" i="4"/>
  <c r="AA3" i="3"/>
  <c r="K43" i="5" l="1"/>
  <c r="K35" i="5"/>
  <c r="Q35" i="5" s="1"/>
  <c r="K39" i="5"/>
  <c r="O12" i="4"/>
  <c r="O11" i="4"/>
  <c r="O10" i="4"/>
  <c r="R21" i="1"/>
  <c r="AC22" i="1" s="1"/>
  <c r="R21" i="5"/>
  <c r="AC22" i="5" s="1"/>
  <c r="A3" i="5"/>
  <c r="A3" i="1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O12" i="3"/>
  <c r="K43" i="1"/>
  <c r="Q43" i="1" s="1"/>
  <c r="K39" i="1"/>
  <c r="Q39" i="1" s="1"/>
  <c r="O11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5" i="3"/>
  <c r="AC11" i="3" l="1"/>
  <c r="AA11" i="3"/>
  <c r="AA10" i="3"/>
  <c r="AC35" i="1" s="1"/>
  <c r="AC10" i="3"/>
  <c r="AC12" i="3"/>
  <c r="AA12" i="3"/>
  <c r="AC43" i="1" s="1"/>
  <c r="Q35" i="1"/>
  <c r="AC39" i="1"/>
  <c r="AA12" i="4"/>
  <c r="AC43" i="5" s="1"/>
  <c r="AC12" i="4"/>
  <c r="AC11" i="4"/>
  <c r="AA11" i="4"/>
  <c r="AC39" i="5" s="1"/>
  <c r="AA10" i="4"/>
  <c r="AC35" i="5" s="1"/>
  <c r="AC10" i="4"/>
  <c r="Q39" i="5"/>
  <c r="Q43" i="5"/>
  <c r="H26" i="5" l="1"/>
  <c r="H26" i="1"/>
</calcChain>
</file>

<file path=xl/comments1.xml><?xml version="1.0" encoding="utf-8"?>
<comments xmlns="http://schemas.openxmlformats.org/spreadsheetml/2006/main">
  <authors>
    <author>作成者</author>
  </authors>
  <commentLis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件数欄は数式が入っています。
下記を入力すると自動計算されます。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被保険者番号が重複した場合、赤字になり、赤で塗りつぶされます。
入力内容を確認してください。</t>
        </r>
      </text>
    </comment>
    <comment ref="L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記号の○以外入力できません。
プルダウンリストから入力してください。</t>
        </r>
      </text>
    </comment>
    <comment ref="G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合計件数欄は数式で自動計算されます。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入力シートの月と連動しています。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件数が入力シートと異なる場合、黄色の塗りつぶしになります。
セルの色が黄色になった場合は、入力に誤りがないか確認してください。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件数欄は数式が入っています。
下記を入力すると自動計算されます。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被保険者番号が重複した場合、赤字になり、赤で塗りつぶされます。
入力内容を確認してください。</t>
        </r>
      </text>
    </comment>
    <comment ref="L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記号の○以外入力できません。
プルダウンリストから入力してください。</t>
        </r>
      </text>
    </comment>
    <comment ref="G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合計件数欄は数式で自動計算されます。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入力シートの月と連動します。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件数が入力シートと異なる場合、黄色の塗りつぶしになります。
セルの色が黄色になった場合は、入力に誤りがないか確認してください。</t>
        </r>
      </text>
    </comment>
  </commentList>
</comments>
</file>

<file path=xl/sharedStrings.xml><?xml version="1.0" encoding="utf-8"?>
<sst xmlns="http://schemas.openxmlformats.org/spreadsheetml/2006/main" count="147" uniqueCount="69">
  <si>
    <t>（介護予防ケアマネジメント分）</t>
    <rPh sb="1" eb="3">
      <t>カイゴ</t>
    </rPh>
    <rPh sb="3" eb="5">
      <t>ヨボウ</t>
    </rPh>
    <rPh sb="13" eb="14">
      <t>ブン</t>
    </rPh>
    <phoneticPr fontId="1"/>
  </si>
  <si>
    <t>野洲市長　様</t>
    <rPh sb="0" eb="4">
      <t>ヤスシチョウ</t>
    </rPh>
    <rPh sb="5" eb="6">
      <t>サマ</t>
    </rPh>
    <phoneticPr fontId="1"/>
  </si>
  <si>
    <t>請求者名</t>
    <phoneticPr fontId="1"/>
  </si>
  <si>
    <t>電話番号</t>
    <phoneticPr fontId="1"/>
  </si>
  <si>
    <t>介護予防ケアマネジメントに係るケアプラン策定（</t>
    <phoneticPr fontId="1"/>
  </si>
  <si>
    <t>月分）について、下記</t>
    <phoneticPr fontId="1"/>
  </si>
  <si>
    <t>指定口座に振り込まれるよう請求します。</t>
    <rPh sb="0" eb="2">
      <t>シテイ</t>
    </rPh>
    <rPh sb="2" eb="4">
      <t>コウザ</t>
    </rPh>
    <rPh sb="5" eb="6">
      <t>フ</t>
    </rPh>
    <rPh sb="7" eb="8">
      <t>コ</t>
    </rPh>
    <rPh sb="13" eb="15">
      <t>セイキュウ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</si>
  <si>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</si>
  <si>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</si>
  <si>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…</t>
    <phoneticPr fontId="1"/>
  </si>
  <si>
    <t>（①+②+③）</t>
    <phoneticPr fontId="1"/>
  </si>
  <si>
    <t>【内訳】</t>
    <rPh sb="1" eb="3">
      <t>ウチワケ</t>
    </rPh>
    <phoneticPr fontId="1"/>
  </si>
  <si>
    <t>件</t>
    <rPh sb="0" eb="1">
      <t>ケン</t>
    </rPh>
    <phoneticPr fontId="1"/>
  </si>
  <si>
    <t>＝</t>
    <phoneticPr fontId="1"/>
  </si>
  <si>
    <t>×</t>
    <phoneticPr fontId="1"/>
  </si>
  <si>
    <t>…</t>
    <phoneticPr fontId="1"/>
  </si>
  <si>
    <t>①</t>
    <phoneticPr fontId="1"/>
  </si>
  <si>
    <t>※介護予防ケアマネジメント策定者数</t>
    <phoneticPr fontId="1"/>
  </si>
  <si>
    <t>※介護予防ケアマネジメント初回加算者数</t>
    <rPh sb="13" eb="15">
      <t>ショカイ</t>
    </rPh>
    <rPh sb="15" eb="19">
      <t>カサンシャスウ</t>
    </rPh>
    <phoneticPr fontId="1"/>
  </si>
  <si>
    <t>②</t>
    <phoneticPr fontId="1"/>
  </si>
  <si>
    <t>※介護予防ケアマネジメント委託連携加算者数</t>
    <rPh sb="13" eb="15">
      <t>イタク</t>
    </rPh>
    <rPh sb="15" eb="17">
      <t>レンケイ</t>
    </rPh>
    <rPh sb="17" eb="21">
      <t>カサンシャスウ</t>
    </rPh>
    <phoneticPr fontId="1"/>
  </si>
  <si>
    <t>③</t>
    <phoneticPr fontId="1"/>
  </si>
  <si>
    <t>【振込み先】</t>
    <rPh sb="1" eb="3">
      <t>フリコミ</t>
    </rPh>
    <rPh sb="4" eb="5">
      <t>サキ</t>
    </rPh>
    <phoneticPr fontId="1"/>
  </si>
  <si>
    <t>指定金融機関名・支店名</t>
    <rPh sb="0" eb="2">
      <t>シテイ</t>
    </rPh>
    <rPh sb="2" eb="7">
      <t>キンユウキカンメイ</t>
    </rPh>
    <rPh sb="8" eb="11">
      <t>シテンメイ</t>
    </rPh>
    <phoneticPr fontId="1"/>
  </si>
  <si>
    <t>：</t>
    <phoneticPr fontId="1"/>
  </si>
  <si>
    <t>口座種別</t>
    <rPh sb="0" eb="4">
      <t>コウザシュベツ</t>
    </rPh>
    <phoneticPr fontId="1"/>
  </si>
  <si>
    <t>普通　　・　　当座</t>
    <rPh sb="0" eb="2">
      <t>フツウ</t>
    </rPh>
    <rPh sb="7" eb="9">
      <t>トウザ</t>
    </rPh>
    <phoneticPr fontId="1"/>
  </si>
  <si>
    <t>口座番号</t>
    <rPh sb="0" eb="4">
      <t>コウザバンゴウ</t>
    </rPh>
    <phoneticPr fontId="1"/>
  </si>
  <si>
    <t>住所</t>
  </si>
  <si>
    <t>連番</t>
    <rPh sb="0" eb="2">
      <t>レンバン</t>
    </rPh>
    <phoneticPr fontId="1"/>
  </si>
  <si>
    <t>被保険者番号</t>
    <rPh sb="0" eb="4">
      <t>ヒホケンシャ</t>
    </rPh>
    <rPh sb="4" eb="6">
      <t>バンゴウ</t>
    </rPh>
    <phoneticPr fontId="1"/>
  </si>
  <si>
    <t>対象者氏名</t>
    <rPh sb="0" eb="3">
      <t>タイショウシャ</t>
    </rPh>
    <rPh sb="3" eb="5">
      <t>シメイ</t>
    </rPh>
    <phoneticPr fontId="1"/>
  </si>
  <si>
    <t>事業所名</t>
    <rPh sb="0" eb="4">
      <t>ジギョウショメイ</t>
    </rPh>
    <phoneticPr fontId="1"/>
  </si>
  <si>
    <t>1.介護予防ケアマネジメントのみの利用者（介護予防ケアマネジメント請求対象者）</t>
    <rPh sb="2" eb="4">
      <t>カイゴ</t>
    </rPh>
    <rPh sb="4" eb="6">
      <t>ヨボウ</t>
    </rPh>
    <rPh sb="17" eb="20">
      <t>リヨウシャ</t>
    </rPh>
    <rPh sb="21" eb="23">
      <t>カイゴ</t>
    </rPh>
    <rPh sb="23" eb="25">
      <t>ヨボウ</t>
    </rPh>
    <rPh sb="33" eb="38">
      <t>セイキュウタイショウシャ</t>
    </rPh>
    <phoneticPr fontId="1"/>
  </si>
  <si>
    <t>①介護予防ケアマネジメント策定者数</t>
    <rPh sb="1" eb="3">
      <t>カイゴ</t>
    </rPh>
    <rPh sb="3" eb="5">
      <t>ヨボウ</t>
    </rPh>
    <rPh sb="13" eb="16">
      <t>サクテイシャ</t>
    </rPh>
    <rPh sb="16" eb="17">
      <t>スウ</t>
    </rPh>
    <phoneticPr fontId="1"/>
  </si>
  <si>
    <t>②介護予防ケアマネジメント初回加算者数</t>
    <rPh sb="1" eb="3">
      <t>カイゴ</t>
    </rPh>
    <rPh sb="3" eb="5">
      <t>ヨボウ</t>
    </rPh>
    <rPh sb="13" eb="15">
      <t>ショカイ</t>
    </rPh>
    <rPh sb="15" eb="19">
      <t>カサンシャスウ</t>
    </rPh>
    <phoneticPr fontId="1"/>
  </si>
  <si>
    <t>③介護予防ケアマネジメント委託連携加算者数</t>
    <rPh sb="1" eb="3">
      <t>カイゴ</t>
    </rPh>
    <rPh sb="3" eb="5">
      <t>ヨボウ</t>
    </rPh>
    <rPh sb="13" eb="15">
      <t>イタク</t>
    </rPh>
    <rPh sb="15" eb="17">
      <t>レンケイ</t>
    </rPh>
    <rPh sb="17" eb="19">
      <t>カサン</t>
    </rPh>
    <rPh sb="19" eb="20">
      <t>シャ</t>
    </rPh>
    <rPh sb="20" eb="21">
      <t>スウ</t>
    </rPh>
    <phoneticPr fontId="1"/>
  </si>
  <si>
    <t>委託連携加算有り（○）</t>
    <phoneticPr fontId="1"/>
  </si>
  <si>
    <t>合計件数</t>
    <rPh sb="0" eb="2">
      <t>ゴウケイ</t>
    </rPh>
    <rPh sb="2" eb="4">
      <t>ケンスウ</t>
    </rPh>
    <phoneticPr fontId="1"/>
  </si>
  <si>
    <t>初回加算有り（○）</t>
    <phoneticPr fontId="1"/>
  </si>
  <si>
    <t>連動用セル（入力不可）</t>
    <rPh sb="0" eb="3">
      <t>レンドウヨウ</t>
    </rPh>
    <rPh sb="6" eb="8">
      <t>ニュウリョク</t>
    </rPh>
    <rPh sb="8" eb="10">
      <t>フカ</t>
    </rPh>
    <phoneticPr fontId="1"/>
  </si>
  <si>
    <t>月確認用セル（入力不可）</t>
    <rPh sb="0" eb="3">
      <t>ツキカクニン</t>
    </rPh>
    <rPh sb="3" eb="4">
      <t>ヨウ</t>
    </rPh>
    <rPh sb="7" eb="11">
      <t>ニュウリョクフカ</t>
    </rPh>
    <phoneticPr fontId="1"/>
  </si>
  <si>
    <t>件数正誤判定（入力不可）</t>
    <rPh sb="0" eb="2">
      <t>ケンスウ</t>
    </rPh>
    <rPh sb="2" eb="4">
      <t>セイゴ</t>
    </rPh>
    <rPh sb="4" eb="6">
      <t>ハンテイ</t>
    </rPh>
    <rPh sb="7" eb="9">
      <t>ニュウリョク</t>
    </rPh>
    <rPh sb="9" eb="11">
      <t>フカ</t>
    </rPh>
    <phoneticPr fontId="1"/>
  </si>
  <si>
    <t>介護予防支援による介護予防サービス計画策定（</t>
    <rPh sb="4" eb="6">
      <t>シエン</t>
    </rPh>
    <rPh sb="9" eb="11">
      <t>カイゴ</t>
    </rPh>
    <rPh sb="11" eb="13">
      <t>ヨボウ</t>
    </rPh>
    <rPh sb="17" eb="19">
      <t>ケイカク</t>
    </rPh>
    <rPh sb="19" eb="21">
      <t>サクテイ</t>
    </rPh>
    <phoneticPr fontId="1"/>
  </si>
  <si>
    <t>（④+⑤+⑥）</t>
    <phoneticPr fontId="1"/>
  </si>
  <si>
    <t>④</t>
    <phoneticPr fontId="1"/>
  </si>
  <si>
    <t>⑤</t>
    <phoneticPr fontId="1"/>
  </si>
  <si>
    <t>⑥</t>
    <phoneticPr fontId="1"/>
  </si>
  <si>
    <t>（介護予防支援分）</t>
    <rPh sb="1" eb="3">
      <t>カイゴ</t>
    </rPh>
    <rPh sb="3" eb="5">
      <t>ヨボウ</t>
    </rPh>
    <rPh sb="5" eb="8">
      <t>シエンブン</t>
    </rPh>
    <phoneticPr fontId="1"/>
  </si>
  <si>
    <t>対象者詳細内訳</t>
    <phoneticPr fontId="1"/>
  </si>
  <si>
    <t>月分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</si>
  <si>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</si>
  <si>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</si>
  <si>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（事業所名）</t>
    <phoneticPr fontId="1"/>
  </si>
  <si>
    <t>代表者名</t>
    <phoneticPr fontId="1"/>
  </si>
  <si>
    <t>請求書</t>
    <phoneticPr fontId="1"/>
  </si>
  <si>
    <t>口座名義人</t>
    <rPh sb="0" eb="2">
      <t>コウザ</t>
    </rPh>
    <rPh sb="2" eb="5">
      <t>メイギニン</t>
    </rPh>
    <phoneticPr fontId="1"/>
  </si>
  <si>
    <t>（ふりがな）</t>
    <phoneticPr fontId="1"/>
  </si>
  <si>
    <t>口座名義人</t>
    <rPh sb="0" eb="5">
      <t>コウザメイギニン</t>
    </rPh>
    <phoneticPr fontId="1"/>
  </si>
  <si>
    <t>（ふりがな）</t>
    <phoneticPr fontId="1"/>
  </si>
  <si>
    <t>：</t>
    <phoneticPr fontId="1"/>
  </si>
  <si>
    <t>※介護予防サービス計画策定者数</t>
    <rPh sb="9" eb="11">
      <t>ケイカク</t>
    </rPh>
    <phoneticPr fontId="1"/>
  </si>
  <si>
    <t>※介護予防サービス計画初回加算者数</t>
    <rPh sb="11" eb="13">
      <t>ショカイ</t>
    </rPh>
    <rPh sb="13" eb="17">
      <t>カサンシャスウ</t>
    </rPh>
    <phoneticPr fontId="1"/>
  </si>
  <si>
    <t>※介護予防サービス計画委託連携加算者数</t>
    <rPh sb="11" eb="13">
      <t>イタク</t>
    </rPh>
    <rPh sb="13" eb="15">
      <t>レンケイ</t>
    </rPh>
    <rPh sb="15" eb="19">
      <t>カサンシャスウ</t>
    </rPh>
    <phoneticPr fontId="1"/>
  </si>
  <si>
    <t>④介護予防サービス計画策定者数</t>
    <rPh sb="1" eb="3">
      <t>カイゴ</t>
    </rPh>
    <rPh sb="3" eb="5">
      <t>ヨボウ</t>
    </rPh>
    <rPh sb="9" eb="11">
      <t>ケイカク</t>
    </rPh>
    <rPh sb="11" eb="14">
      <t>サクテイシャ</t>
    </rPh>
    <rPh sb="14" eb="15">
      <t>スウ</t>
    </rPh>
    <phoneticPr fontId="1"/>
  </si>
  <si>
    <t>⑤介護予防サービス計画初回加算者数</t>
    <rPh sb="1" eb="3">
      <t>カイゴ</t>
    </rPh>
    <rPh sb="3" eb="5">
      <t>ヨボウ</t>
    </rPh>
    <rPh sb="9" eb="11">
      <t>ケイカク</t>
    </rPh>
    <rPh sb="11" eb="13">
      <t>ショカイ</t>
    </rPh>
    <rPh sb="13" eb="15">
      <t>カサン</t>
    </rPh>
    <rPh sb="15" eb="16">
      <t>シャ</t>
    </rPh>
    <rPh sb="16" eb="17">
      <t>スウ</t>
    </rPh>
    <phoneticPr fontId="1"/>
  </si>
  <si>
    <t>⑥介護予防サービス計画委託連携加算者数</t>
    <rPh sb="1" eb="3">
      <t>カイゴ</t>
    </rPh>
    <rPh sb="3" eb="5">
      <t>ヨボウ</t>
    </rPh>
    <rPh sb="9" eb="11">
      <t>ケイカク</t>
    </rPh>
    <rPh sb="11" eb="13">
      <t>イタク</t>
    </rPh>
    <rPh sb="13" eb="15">
      <t>レンケイ</t>
    </rPh>
    <rPh sb="15" eb="17">
      <t>カサン</t>
    </rPh>
    <rPh sb="17" eb="18">
      <t>シャ</t>
    </rPh>
    <rPh sb="18" eb="19">
      <t>スウ</t>
    </rPh>
    <phoneticPr fontId="1"/>
  </si>
  <si>
    <t>1.介護予防支援利用者、介護予防支援及び介護予防ケアマネジメント利用者</t>
    <rPh sb="2" eb="4">
      <t>カイゴ</t>
    </rPh>
    <rPh sb="4" eb="6">
      <t>ヨボウ</t>
    </rPh>
    <rPh sb="6" eb="8">
      <t>シエン</t>
    </rPh>
    <rPh sb="8" eb="11">
      <t>リヨウシャ</t>
    </rPh>
    <rPh sb="12" eb="14">
      <t>カイゴ</t>
    </rPh>
    <rPh sb="14" eb="16">
      <t>ヨボウ</t>
    </rPh>
    <rPh sb="16" eb="18">
      <t>シエン</t>
    </rPh>
    <rPh sb="18" eb="19">
      <t>オヨ</t>
    </rPh>
    <rPh sb="20" eb="22">
      <t>カイゴ</t>
    </rPh>
    <rPh sb="22" eb="24">
      <t>ヨボウ</t>
    </rPh>
    <rPh sb="32" eb="35">
      <t>リヨウシャ</t>
    </rPh>
    <phoneticPr fontId="1"/>
  </si>
  <si>
    <t>　(介護予防支援請求対象者)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</si>
</sst>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176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distributed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52</xdr:row>
      <xdr:rowOff>171450</xdr:rowOff>
    </xdr:from>
    <xdr:to>
      <xdr:col>28</xdr:col>
      <xdr:colOff>533400</xdr:colOff>
      <xdr:row>54</xdr:row>
      <xdr:rowOff>133350</xdr:rowOff>
    </xdr:to>
    <xdr:sp macro="" textlink="">
      <xdr:nvSpPr>
        <xdr:cNvPr id="2" name="円/楕円 1"/>
        <xdr:cNvSpPr/>
      </xdr:nvSpPr>
      <xdr:spPr>
        <a:xfrm>
          <a:off x="7562850" y="9582150"/>
          <a:ext cx="70485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51</xdr:row>
      <xdr:rowOff>47625</xdr:rowOff>
    </xdr:from>
    <xdr:to>
      <xdr:col>28</xdr:col>
      <xdr:colOff>590550</xdr:colOff>
      <xdr:row>53</xdr:row>
      <xdr:rowOff>9525</xdr:rowOff>
    </xdr:to>
    <xdr:sp macro="" textlink="">
      <xdr:nvSpPr>
        <xdr:cNvPr id="2" name="円/楕円 1"/>
        <xdr:cNvSpPr/>
      </xdr:nvSpPr>
      <xdr:spPr>
        <a:xfrm>
          <a:off x="7620000" y="9639300"/>
          <a:ext cx="70485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9"/>
  <sheetViews>
    <sheetView tabSelected="1" view="pageBreakPreview" zoomScaleNormal="100" zoomScaleSheetLayoutView="100" workbookViewId="0"/>
  </sheetViews>
  <sheetFormatPr defaultRowHeight="13.5" x14ac:dyDescent="0.15"/>
  <cols>
    <col min="1" max="28" width="3.625" style="1" customWidth="1"/>
    <col min="29" max="29" width="5.5" style="1" bestFit="1" customWidth="1"/>
    <col min="30" max="52" width="3.625" style="1" customWidth="1"/>
    <col min="53" max="16384" width="9" style="1"/>
  </cols>
  <sheetData>
    <row r="1" spans="1:29" ht="20.100000000000001" customHeight="1" x14ac:dyDescent="0.15">
      <c r="A1" s="10"/>
      <c r="B1" s="10"/>
      <c r="C1" s="10"/>
      <c r="D1" s="10"/>
      <c r="E1" s="14"/>
      <c r="F1" s="28" t="s">
        <v>52</v>
      </c>
      <c r="G1" s="28"/>
      <c r="H1" s="27">
        <v>6</v>
      </c>
      <c r="I1" s="27"/>
      <c r="J1" s="28" t="s">
        <v>51</v>
      </c>
      <c r="K1" s="27">
        <v>4</v>
      </c>
      <c r="L1" s="27"/>
      <c r="M1" s="29" t="s">
        <v>50</v>
      </c>
      <c r="N1" s="29"/>
      <c r="O1" s="29" t="s">
        <v>49</v>
      </c>
      <c r="P1" s="29"/>
      <c r="Q1" s="29"/>
      <c r="R1" s="29"/>
      <c r="S1" s="29"/>
      <c r="T1" s="29"/>
      <c r="U1" s="29"/>
      <c r="V1" s="10"/>
      <c r="W1" s="10"/>
      <c r="X1" s="10"/>
    </row>
    <row r="2" spans="1:29" ht="20.100000000000001" customHeight="1" x14ac:dyDescent="0.15">
      <c r="A2" s="10"/>
      <c r="B2" s="10"/>
      <c r="C2" s="10"/>
      <c r="D2" s="10"/>
      <c r="E2" s="14"/>
      <c r="F2" s="28"/>
      <c r="G2" s="28"/>
      <c r="H2" s="27"/>
      <c r="I2" s="27"/>
      <c r="J2" s="28"/>
      <c r="K2" s="27"/>
      <c r="L2" s="27"/>
      <c r="M2" s="29"/>
      <c r="N2" s="29"/>
      <c r="O2" s="29"/>
      <c r="P2" s="29"/>
      <c r="Q2" s="29"/>
      <c r="R2" s="29"/>
      <c r="S2" s="29"/>
      <c r="T2" s="29"/>
      <c r="U2" s="29"/>
      <c r="V2" s="10"/>
      <c r="W2" s="10"/>
      <c r="X2" s="10"/>
      <c r="AA2" s="1" t="s">
        <v>40</v>
      </c>
    </row>
    <row r="3" spans="1:29" ht="20.100000000000001" customHeight="1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AA3" s="1">
        <f>K1</f>
        <v>4</v>
      </c>
    </row>
    <row r="4" spans="1:29" ht="20.100000000000001" customHeight="1" x14ac:dyDescent="0.15"/>
    <row r="5" spans="1:29" ht="20.100000000000001" customHeight="1" x14ac:dyDescent="0.15">
      <c r="L5" s="25" t="s">
        <v>32</v>
      </c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9" ht="20.100000000000001" customHeight="1" x14ac:dyDescent="0.15"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9" ht="20.100000000000001" customHeight="1" x14ac:dyDescent="0.15"/>
    <row r="8" spans="1:29" ht="20.100000000000001" customHeight="1" x14ac:dyDescent="0.15">
      <c r="C8" s="1" t="s">
        <v>33</v>
      </c>
    </row>
    <row r="9" spans="1:29" ht="20.100000000000001" customHeight="1" x14ac:dyDescent="0.15">
      <c r="AA9" s="1" t="s">
        <v>40</v>
      </c>
    </row>
    <row r="10" spans="1:29" ht="20.100000000000001" customHeight="1" x14ac:dyDescent="0.15">
      <c r="C10" s="1" t="s">
        <v>34</v>
      </c>
      <c r="O10" s="16">
        <f>G35</f>
        <v>0</v>
      </c>
      <c r="P10" s="16"/>
      <c r="Q10" s="1" t="s">
        <v>12</v>
      </c>
      <c r="AA10" s="1">
        <f>O10</f>
        <v>0</v>
      </c>
      <c r="AC10" s="1" t="b">
        <f>O10=G35</f>
        <v>1</v>
      </c>
    </row>
    <row r="11" spans="1:29" ht="20.100000000000001" customHeight="1" x14ac:dyDescent="0.15">
      <c r="C11" s="1" t="s">
        <v>35</v>
      </c>
      <c r="O11" s="16">
        <f>L35</f>
        <v>0</v>
      </c>
      <c r="P11" s="16"/>
      <c r="Q11" s="1" t="s">
        <v>12</v>
      </c>
      <c r="AA11" s="1">
        <f>O11</f>
        <v>0</v>
      </c>
      <c r="AC11" s="1" t="b">
        <f>O11=L35</f>
        <v>1</v>
      </c>
    </row>
    <row r="12" spans="1:29" ht="20.100000000000001" customHeight="1" x14ac:dyDescent="0.15">
      <c r="C12" s="1" t="s">
        <v>36</v>
      </c>
      <c r="O12" s="16">
        <f>R35</f>
        <v>0</v>
      </c>
      <c r="P12" s="16"/>
      <c r="Q12" s="1" t="s">
        <v>12</v>
      </c>
      <c r="AA12" s="1">
        <f>O12</f>
        <v>0</v>
      </c>
      <c r="AC12" s="1" t="b">
        <f>O12=R35</f>
        <v>1</v>
      </c>
    </row>
    <row r="13" spans="1:29" ht="20.100000000000001" customHeight="1" x14ac:dyDescent="0.15"/>
    <row r="14" spans="1:29" ht="24.95" customHeight="1" x14ac:dyDescent="0.15">
      <c r="A14" s="24" t="s">
        <v>29</v>
      </c>
      <c r="B14" s="24"/>
      <c r="C14" s="24" t="s">
        <v>30</v>
      </c>
      <c r="D14" s="24"/>
      <c r="E14" s="24"/>
      <c r="F14" s="24"/>
      <c r="G14" s="24" t="s">
        <v>31</v>
      </c>
      <c r="H14" s="24"/>
      <c r="I14" s="24"/>
      <c r="J14" s="24"/>
      <c r="K14" s="24"/>
      <c r="L14" s="24" t="s">
        <v>39</v>
      </c>
      <c r="M14" s="24"/>
      <c r="N14" s="24"/>
      <c r="O14" s="24"/>
      <c r="P14" s="24"/>
      <c r="Q14" s="24"/>
      <c r="R14" s="24" t="s">
        <v>37</v>
      </c>
      <c r="S14" s="24"/>
      <c r="T14" s="24"/>
      <c r="U14" s="24"/>
      <c r="V14" s="24"/>
      <c r="W14" s="24"/>
      <c r="X14" s="24"/>
    </row>
    <row r="15" spans="1:29" ht="24.95" customHeight="1" x14ac:dyDescent="0.15">
      <c r="A15" s="21">
        <f>ROW()-14</f>
        <v>1</v>
      </c>
      <c r="B15" s="21"/>
      <c r="C15" s="23"/>
      <c r="D15" s="23"/>
      <c r="E15" s="23"/>
      <c r="F15" s="23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9" ht="24.95" customHeight="1" x14ac:dyDescent="0.15">
      <c r="A16" s="21">
        <f t="shared" ref="A16:A34" si="0">ROW()-14</f>
        <v>2</v>
      </c>
      <c r="B16" s="21"/>
      <c r="C16" s="22"/>
      <c r="D16" s="22"/>
      <c r="E16" s="22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24.95" customHeight="1" x14ac:dyDescent="0.15">
      <c r="A17" s="21">
        <f t="shared" si="0"/>
        <v>3</v>
      </c>
      <c r="B17" s="21"/>
      <c r="C17" s="22"/>
      <c r="D17" s="22"/>
      <c r="E17" s="22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24.95" customHeight="1" x14ac:dyDescent="0.15">
      <c r="A18" s="21">
        <f t="shared" si="0"/>
        <v>4</v>
      </c>
      <c r="B18" s="21"/>
      <c r="C18" s="22"/>
      <c r="D18" s="22"/>
      <c r="E18" s="22"/>
      <c r="F18" s="22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24.95" customHeight="1" x14ac:dyDescent="0.15">
      <c r="A19" s="21">
        <f t="shared" si="0"/>
        <v>5</v>
      </c>
      <c r="B19" s="21"/>
      <c r="C19" s="22"/>
      <c r="D19" s="22"/>
      <c r="E19" s="22"/>
      <c r="F19" s="2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24.95" customHeight="1" x14ac:dyDescent="0.15">
      <c r="A20" s="21">
        <f t="shared" si="0"/>
        <v>6</v>
      </c>
      <c r="B20" s="21"/>
      <c r="C20" s="22"/>
      <c r="D20" s="22"/>
      <c r="E20" s="22"/>
      <c r="F20" s="2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24.95" customHeight="1" x14ac:dyDescent="0.15">
      <c r="A21" s="21">
        <f t="shared" si="0"/>
        <v>7</v>
      </c>
      <c r="B21" s="21"/>
      <c r="C21" s="22"/>
      <c r="D21" s="22"/>
      <c r="E21" s="22"/>
      <c r="F21" s="22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24.95" customHeight="1" x14ac:dyDescent="0.15">
      <c r="A22" s="21">
        <f t="shared" si="0"/>
        <v>8</v>
      </c>
      <c r="B22" s="21"/>
      <c r="C22" s="22"/>
      <c r="D22" s="22"/>
      <c r="E22" s="22"/>
      <c r="F22" s="22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24.95" customHeight="1" x14ac:dyDescent="0.15">
      <c r="A23" s="21">
        <f t="shared" si="0"/>
        <v>9</v>
      </c>
      <c r="B23" s="21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24.95" customHeight="1" x14ac:dyDescent="0.15">
      <c r="A24" s="21">
        <f t="shared" si="0"/>
        <v>10</v>
      </c>
      <c r="B24" s="21"/>
      <c r="C24" s="22"/>
      <c r="D24" s="22"/>
      <c r="E24" s="22"/>
      <c r="F24" s="2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24.95" customHeight="1" x14ac:dyDescent="0.15">
      <c r="A25" s="21">
        <f t="shared" si="0"/>
        <v>11</v>
      </c>
      <c r="B25" s="21"/>
      <c r="C25" s="22"/>
      <c r="D25" s="22"/>
      <c r="E25" s="22"/>
      <c r="F25" s="22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24.95" customHeight="1" x14ac:dyDescent="0.15">
      <c r="A26" s="21">
        <f t="shared" si="0"/>
        <v>12</v>
      </c>
      <c r="B26" s="21"/>
      <c r="C26" s="22"/>
      <c r="D26" s="22"/>
      <c r="E26" s="22"/>
      <c r="F26" s="22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24.95" customHeight="1" x14ac:dyDescent="0.15">
      <c r="A27" s="21">
        <f t="shared" si="0"/>
        <v>13</v>
      </c>
      <c r="B27" s="21"/>
      <c r="C27" s="22"/>
      <c r="D27" s="22"/>
      <c r="E27" s="22"/>
      <c r="F27" s="2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ht="24.95" customHeight="1" x14ac:dyDescent="0.15">
      <c r="A28" s="21">
        <f t="shared" si="0"/>
        <v>14</v>
      </c>
      <c r="B28" s="21"/>
      <c r="C28" s="22"/>
      <c r="D28" s="22"/>
      <c r="E28" s="22"/>
      <c r="F28" s="2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24.95" customHeight="1" x14ac:dyDescent="0.15">
      <c r="A29" s="21">
        <f t="shared" si="0"/>
        <v>15</v>
      </c>
      <c r="B29" s="21"/>
      <c r="C29" s="22"/>
      <c r="D29" s="22"/>
      <c r="E29" s="22"/>
      <c r="F29" s="22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24.95" customHeight="1" x14ac:dyDescent="0.15">
      <c r="A30" s="21">
        <f t="shared" si="0"/>
        <v>16</v>
      </c>
      <c r="B30" s="21"/>
      <c r="C30" s="22"/>
      <c r="D30" s="22"/>
      <c r="E30" s="22"/>
      <c r="F30" s="2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24.95" customHeight="1" x14ac:dyDescent="0.15">
      <c r="A31" s="21">
        <f t="shared" si="0"/>
        <v>17</v>
      </c>
      <c r="B31" s="21"/>
      <c r="C31" s="22"/>
      <c r="D31" s="22"/>
      <c r="E31" s="22"/>
      <c r="F31" s="2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24.95" customHeight="1" x14ac:dyDescent="0.15">
      <c r="A32" s="21">
        <f t="shared" si="0"/>
        <v>18</v>
      </c>
      <c r="B32" s="21"/>
      <c r="C32" s="22"/>
      <c r="D32" s="22"/>
      <c r="E32" s="22"/>
      <c r="F32" s="22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24.95" customHeight="1" x14ac:dyDescent="0.15">
      <c r="A33" s="21">
        <f t="shared" si="0"/>
        <v>19</v>
      </c>
      <c r="B33" s="21"/>
      <c r="C33" s="22"/>
      <c r="D33" s="22"/>
      <c r="E33" s="22"/>
      <c r="F33" s="22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24.95" customHeight="1" x14ac:dyDescent="0.15">
      <c r="A34" s="21">
        <f t="shared" si="0"/>
        <v>20</v>
      </c>
      <c r="B34" s="21"/>
      <c r="C34" s="22"/>
      <c r="D34" s="22"/>
      <c r="E34" s="22"/>
      <c r="F34" s="22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24.95" customHeight="1" x14ac:dyDescent="0.15">
      <c r="A35" s="17" t="s">
        <v>38</v>
      </c>
      <c r="B35" s="18"/>
      <c r="C35" s="18"/>
      <c r="D35" s="18"/>
      <c r="E35" s="18"/>
      <c r="F35" s="18"/>
      <c r="G35" s="17">
        <f>COUNTA(G15:K34)</f>
        <v>0</v>
      </c>
      <c r="H35" s="18"/>
      <c r="I35" s="18"/>
      <c r="J35" s="18"/>
      <c r="K35" s="19"/>
      <c r="L35" s="20">
        <f>COUNTA(L15:Q34)</f>
        <v>0</v>
      </c>
      <c r="M35" s="20"/>
      <c r="N35" s="20"/>
      <c r="O35" s="20"/>
      <c r="P35" s="20"/>
      <c r="Q35" s="20"/>
      <c r="R35" s="20">
        <f>COUNTA(R15:X34)</f>
        <v>0</v>
      </c>
      <c r="S35" s="20"/>
      <c r="T35" s="20"/>
      <c r="U35" s="20"/>
      <c r="V35" s="20"/>
      <c r="W35" s="20"/>
      <c r="X35" s="20"/>
    </row>
    <row r="36" spans="1:24" ht="14.2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4.2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4.2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4.2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4.2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4.2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4.2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4.2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4.2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4.25" customHeight="1" x14ac:dyDescent="0.15"/>
    <row r="46" spans="1:24" ht="14.25" customHeight="1" x14ac:dyDescent="0.15"/>
    <row r="47" spans="1:24" ht="14.25" customHeight="1" x14ac:dyDescent="0.15"/>
    <row r="48" spans="1:24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</sheetData>
  <mergeCells count="166">
    <mergeCell ref="A14:B14"/>
    <mergeCell ref="C14:F14"/>
    <mergeCell ref="R14:X14"/>
    <mergeCell ref="L14:Q14"/>
    <mergeCell ref="G14:K14"/>
    <mergeCell ref="A3:X3"/>
    <mergeCell ref="L5:N6"/>
    <mergeCell ref="O5:V6"/>
    <mergeCell ref="K1:L2"/>
    <mergeCell ref="O10:P10"/>
    <mergeCell ref="O11:P11"/>
    <mergeCell ref="O12:P12"/>
    <mergeCell ref="F1:G2"/>
    <mergeCell ref="O1:U2"/>
    <mergeCell ref="M1:N2"/>
    <mergeCell ref="J1:J2"/>
    <mergeCell ref="H1:I2"/>
    <mergeCell ref="A15:B15"/>
    <mergeCell ref="C15:F15"/>
    <mergeCell ref="G15:K15"/>
    <mergeCell ref="L15:Q15"/>
    <mergeCell ref="R15:X15"/>
    <mergeCell ref="A16:B16"/>
    <mergeCell ref="C16:F16"/>
    <mergeCell ref="G16:K16"/>
    <mergeCell ref="L16:Q16"/>
    <mergeCell ref="R16:X16"/>
    <mergeCell ref="A17:B17"/>
    <mergeCell ref="C17:F17"/>
    <mergeCell ref="G17:K17"/>
    <mergeCell ref="L17:Q17"/>
    <mergeCell ref="R17:X17"/>
    <mergeCell ref="A18:B18"/>
    <mergeCell ref="C18:F18"/>
    <mergeCell ref="G18:K18"/>
    <mergeCell ref="L18:Q18"/>
    <mergeCell ref="R18:X18"/>
    <mergeCell ref="A19:B19"/>
    <mergeCell ref="C19:F19"/>
    <mergeCell ref="G19:K19"/>
    <mergeCell ref="L19:Q19"/>
    <mergeCell ref="R19:X19"/>
    <mergeCell ref="A20:B20"/>
    <mergeCell ref="C20:F20"/>
    <mergeCell ref="G20:K20"/>
    <mergeCell ref="L20:Q20"/>
    <mergeCell ref="R20:X20"/>
    <mergeCell ref="A21:B21"/>
    <mergeCell ref="C21:F21"/>
    <mergeCell ref="G21:K21"/>
    <mergeCell ref="L21:Q21"/>
    <mergeCell ref="R21:X21"/>
    <mergeCell ref="A22:B22"/>
    <mergeCell ref="C22:F22"/>
    <mergeCell ref="G22:K22"/>
    <mergeCell ref="L22:Q22"/>
    <mergeCell ref="R22:X22"/>
    <mergeCell ref="A23:B23"/>
    <mergeCell ref="C23:F23"/>
    <mergeCell ref="G23:K23"/>
    <mergeCell ref="L23:Q23"/>
    <mergeCell ref="R23:X23"/>
    <mergeCell ref="A24:B24"/>
    <mergeCell ref="C24:F24"/>
    <mergeCell ref="G24:K24"/>
    <mergeCell ref="L24:Q24"/>
    <mergeCell ref="R24:X24"/>
    <mergeCell ref="A25:B25"/>
    <mergeCell ref="C25:F25"/>
    <mergeCell ref="G25:K25"/>
    <mergeCell ref="L25:Q25"/>
    <mergeCell ref="R25:X25"/>
    <mergeCell ref="A26:B26"/>
    <mergeCell ref="C26:F26"/>
    <mergeCell ref="G26:K26"/>
    <mergeCell ref="L26:Q26"/>
    <mergeCell ref="R26:X26"/>
    <mergeCell ref="A27:B27"/>
    <mergeCell ref="C27:F27"/>
    <mergeCell ref="G27:K27"/>
    <mergeCell ref="L27:Q27"/>
    <mergeCell ref="R27:X27"/>
    <mergeCell ref="A28:B28"/>
    <mergeCell ref="C28:F28"/>
    <mergeCell ref="G28:K28"/>
    <mergeCell ref="L28:Q28"/>
    <mergeCell ref="R28:X28"/>
    <mergeCell ref="A29:B29"/>
    <mergeCell ref="C29:F29"/>
    <mergeCell ref="G29:K29"/>
    <mergeCell ref="L29:Q29"/>
    <mergeCell ref="R29:X29"/>
    <mergeCell ref="A30:B30"/>
    <mergeCell ref="C30:F30"/>
    <mergeCell ref="G30:K30"/>
    <mergeCell ref="L30:Q30"/>
    <mergeCell ref="R30:X30"/>
    <mergeCell ref="A31:B31"/>
    <mergeCell ref="C31:F31"/>
    <mergeCell ref="G31:K31"/>
    <mergeCell ref="L31:Q31"/>
    <mergeCell ref="R31:X31"/>
    <mergeCell ref="A32:B32"/>
    <mergeCell ref="C32:F32"/>
    <mergeCell ref="G32:K32"/>
    <mergeCell ref="L32:Q32"/>
    <mergeCell ref="R32:X32"/>
    <mergeCell ref="A33:B33"/>
    <mergeCell ref="C33:F33"/>
    <mergeCell ref="G33:K33"/>
    <mergeCell ref="L33:Q33"/>
    <mergeCell ref="R33:X33"/>
    <mergeCell ref="A34:B34"/>
    <mergeCell ref="C34:F34"/>
    <mergeCell ref="G34:K34"/>
    <mergeCell ref="L34:Q34"/>
    <mergeCell ref="R34:X34"/>
    <mergeCell ref="A38:B38"/>
    <mergeCell ref="C38:F38"/>
    <mergeCell ref="G38:K38"/>
    <mergeCell ref="L38:Q38"/>
    <mergeCell ref="R38:X38"/>
    <mergeCell ref="G35:K35"/>
    <mergeCell ref="L35:Q35"/>
    <mergeCell ref="R35:X35"/>
    <mergeCell ref="A36:B36"/>
    <mergeCell ref="C36:F36"/>
    <mergeCell ref="G36:K36"/>
    <mergeCell ref="L36:Q36"/>
    <mergeCell ref="R36:X36"/>
    <mergeCell ref="A35:F35"/>
    <mergeCell ref="A37:B37"/>
    <mergeCell ref="C37:F37"/>
    <mergeCell ref="G37:K37"/>
    <mergeCell ref="L37:Q37"/>
    <mergeCell ref="R37:X37"/>
    <mergeCell ref="A44:B44"/>
    <mergeCell ref="C44:F44"/>
    <mergeCell ref="G44:K44"/>
    <mergeCell ref="L44:Q44"/>
    <mergeCell ref="R44:X44"/>
    <mergeCell ref="A41:B41"/>
    <mergeCell ref="C41:F41"/>
    <mergeCell ref="G41:K41"/>
    <mergeCell ref="L41:Q41"/>
    <mergeCell ref="R41:X41"/>
    <mergeCell ref="A42:B42"/>
    <mergeCell ref="C42:F42"/>
    <mergeCell ref="G42:K42"/>
    <mergeCell ref="L42:Q42"/>
    <mergeCell ref="R42:X42"/>
    <mergeCell ref="A43:B43"/>
    <mergeCell ref="C43:F43"/>
    <mergeCell ref="G43:K43"/>
    <mergeCell ref="L43:Q43"/>
    <mergeCell ref="R43:X43"/>
    <mergeCell ref="A39:B39"/>
    <mergeCell ref="C39:F39"/>
    <mergeCell ref="G39:K39"/>
    <mergeCell ref="L39:Q39"/>
    <mergeCell ref="R39:X39"/>
    <mergeCell ref="A40:B40"/>
    <mergeCell ref="C40:F40"/>
    <mergeCell ref="G40:K40"/>
    <mergeCell ref="L40:Q40"/>
    <mergeCell ref="R40:X40"/>
  </mergeCells>
  <phoneticPr fontId="1"/>
  <conditionalFormatting sqref="C15:F34">
    <cfRule type="duplicateValues" dxfId="7" priority="1"/>
  </conditionalFormatting>
  <dataValidations count="3">
    <dataValidation type="list" allowBlank="1" showInputMessage="1" showErrorMessage="1" sqref="L15:X34">
      <formula1>"○"</formula1>
    </dataValidation>
    <dataValidation type="whole" allowBlank="1" showInputMessage="1" showErrorMessage="1" sqref="E1">
      <formula1>2024</formula1>
      <formula2>2100</formula2>
    </dataValidation>
    <dataValidation type="whole" allowBlank="1" showInputMessage="1" showErrorMessage="1" sqref="K1:L2">
      <formula1>1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6"/>
  <sheetViews>
    <sheetView view="pageBreakPreview" zoomScaleNormal="100" zoomScaleSheetLayoutView="100" workbookViewId="0"/>
  </sheetViews>
  <sheetFormatPr defaultRowHeight="13.5" x14ac:dyDescent="0.15"/>
  <cols>
    <col min="1" max="28" width="3.625" style="1" customWidth="1"/>
    <col min="29" max="29" width="8.5" style="1" bestFit="1" customWidth="1"/>
    <col min="30" max="52" width="3.625" style="1" customWidth="1"/>
    <col min="53" max="16384" width="9" style="1"/>
  </cols>
  <sheetData>
    <row r="1" spans="1:27" ht="14.2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56" t="s">
        <v>55</v>
      </c>
      <c r="L1" s="56"/>
      <c r="M1" s="56"/>
      <c r="N1" s="56"/>
      <c r="O1" s="56"/>
      <c r="P1" s="56"/>
      <c r="Q1" s="56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14.2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56"/>
      <c r="L2" s="56"/>
      <c r="M2" s="56"/>
      <c r="N2" s="56"/>
      <c r="O2" s="56"/>
      <c r="P2" s="56"/>
      <c r="Q2" s="56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4.25" customHeight="1" x14ac:dyDescent="0.15">
      <c r="A3" s="16" t="str">
        <f>'入力シート（介護予防ケアマネジメント分）対象者詳細内訳'!A3:X3</f>
        <v>（介護予防ケアマネジメント分）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4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7">
        <v>45383</v>
      </c>
      <c r="V5" s="57"/>
      <c r="W5" s="57"/>
      <c r="X5" s="57"/>
      <c r="Y5" s="57"/>
      <c r="Z5" s="3"/>
      <c r="AA5" s="3"/>
    </row>
    <row r="6" spans="1:27" ht="14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7"/>
      <c r="V6" s="57"/>
      <c r="W6" s="57"/>
      <c r="X6" s="57"/>
      <c r="Y6" s="57"/>
      <c r="Z6" s="3"/>
      <c r="AA6" s="3"/>
    </row>
    <row r="7" spans="1:27" ht="14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3"/>
      <c r="AA7" s="3"/>
    </row>
    <row r="8" spans="1:27" ht="14.25" customHeight="1" x14ac:dyDescent="0.15">
      <c r="C8" s="58" t="s">
        <v>1</v>
      </c>
      <c r="D8" s="58"/>
      <c r="E8" s="58"/>
      <c r="F8" s="58"/>
      <c r="G8" s="58"/>
    </row>
    <row r="9" spans="1:27" ht="14.25" customHeight="1" x14ac:dyDescent="0.15">
      <c r="C9" s="58"/>
      <c r="D9" s="58"/>
      <c r="E9" s="58"/>
      <c r="F9" s="58"/>
      <c r="G9" s="58"/>
    </row>
    <row r="10" spans="1:27" ht="14.25" customHeight="1" x14ac:dyDescent="0.15">
      <c r="L10" s="61" t="s">
        <v>28</v>
      </c>
      <c r="M10" s="61"/>
      <c r="N10" s="61"/>
      <c r="O10" s="61"/>
      <c r="Q10" s="46"/>
      <c r="R10" s="46"/>
      <c r="S10" s="46"/>
      <c r="T10" s="46"/>
      <c r="U10" s="46"/>
      <c r="V10" s="46"/>
      <c r="W10" s="46"/>
      <c r="X10" s="46"/>
      <c r="Y10" s="46"/>
    </row>
    <row r="11" spans="1:27" ht="14.25" customHeight="1" x14ac:dyDescent="0.15">
      <c r="L11" s="61"/>
      <c r="M11" s="61"/>
      <c r="N11" s="61"/>
      <c r="O11" s="61"/>
      <c r="Q11" s="46"/>
      <c r="R11" s="46"/>
      <c r="S11" s="46"/>
      <c r="T11" s="46"/>
      <c r="U11" s="46"/>
      <c r="V11" s="46"/>
      <c r="W11" s="46"/>
      <c r="X11" s="46"/>
      <c r="Y11" s="46"/>
    </row>
    <row r="12" spans="1:27" ht="14.25" customHeight="1" x14ac:dyDescent="0.15">
      <c r="L12" s="59" t="s">
        <v>2</v>
      </c>
      <c r="M12" s="59"/>
      <c r="N12" s="59"/>
      <c r="O12" s="59"/>
      <c r="P12" s="6"/>
      <c r="Q12" s="46"/>
      <c r="R12" s="46"/>
      <c r="S12" s="46"/>
      <c r="T12" s="46"/>
      <c r="U12" s="46"/>
      <c r="V12" s="46"/>
      <c r="W12" s="46"/>
      <c r="X12" s="46"/>
      <c r="Y12" s="46"/>
    </row>
    <row r="13" spans="1:27" ht="14.25" customHeight="1" x14ac:dyDescent="0.15">
      <c r="L13" s="59"/>
      <c r="M13" s="59"/>
      <c r="N13" s="59"/>
      <c r="O13" s="59"/>
      <c r="P13" s="6"/>
      <c r="Q13" s="46"/>
      <c r="R13" s="46"/>
      <c r="S13" s="46"/>
      <c r="T13" s="46"/>
      <c r="U13" s="46"/>
      <c r="V13" s="46"/>
      <c r="W13" s="46"/>
      <c r="X13" s="46"/>
      <c r="Y13" s="46"/>
    </row>
    <row r="14" spans="1:27" ht="14.25" customHeight="1" x14ac:dyDescent="0.15">
      <c r="L14" s="60" t="s">
        <v>54</v>
      </c>
      <c r="M14" s="60"/>
      <c r="N14" s="60"/>
      <c r="O14" s="60"/>
      <c r="P14" s="9"/>
      <c r="Q14" s="46"/>
      <c r="R14" s="46"/>
      <c r="S14" s="46"/>
      <c r="T14" s="46"/>
      <c r="U14" s="46"/>
      <c r="V14" s="46"/>
      <c r="W14" s="46"/>
      <c r="X14" s="46"/>
      <c r="Y14" s="46"/>
      <c r="Z14" s="9"/>
      <c r="AA14" s="5"/>
    </row>
    <row r="15" spans="1:27" ht="14.25" customHeight="1" x14ac:dyDescent="0.15">
      <c r="L15" s="60"/>
      <c r="M15" s="60"/>
      <c r="N15" s="60"/>
      <c r="O15" s="60"/>
      <c r="P15" s="9"/>
      <c r="Q15" s="46"/>
      <c r="R15" s="46"/>
      <c r="S15" s="46"/>
      <c r="T15" s="46"/>
      <c r="U15" s="46"/>
      <c r="V15" s="46"/>
      <c r="W15" s="46"/>
      <c r="X15" s="46"/>
      <c r="Y15" s="46"/>
      <c r="Z15" s="9"/>
      <c r="AA15" s="11"/>
    </row>
    <row r="16" spans="1:27" ht="14.25" customHeight="1" x14ac:dyDescent="0.15">
      <c r="L16" s="60" t="s">
        <v>53</v>
      </c>
      <c r="M16" s="60"/>
      <c r="N16" s="60"/>
      <c r="O16" s="60"/>
      <c r="P16" s="9"/>
      <c r="Q16" s="46"/>
      <c r="R16" s="46"/>
      <c r="S16" s="46"/>
      <c r="T16" s="46"/>
      <c r="U16" s="46"/>
      <c r="V16" s="46"/>
      <c r="W16" s="46"/>
      <c r="X16" s="46"/>
      <c r="Y16" s="46"/>
      <c r="Z16" s="9"/>
      <c r="AA16" s="11"/>
    </row>
    <row r="17" spans="2:29" ht="14.25" customHeight="1" x14ac:dyDescent="0.15">
      <c r="L17" s="60"/>
      <c r="M17" s="60"/>
      <c r="N17" s="60"/>
      <c r="O17" s="60"/>
      <c r="P17" s="9"/>
      <c r="Q17" s="46"/>
      <c r="R17" s="46"/>
      <c r="S17" s="46"/>
      <c r="T17" s="46"/>
      <c r="U17" s="46"/>
      <c r="V17" s="46"/>
      <c r="W17" s="46"/>
      <c r="X17" s="46"/>
      <c r="Y17" s="46"/>
      <c r="Z17" s="9"/>
      <c r="AA17" s="5"/>
    </row>
    <row r="18" spans="2:29" ht="14.25" customHeight="1" x14ac:dyDescent="0.15">
      <c r="L18" s="59" t="s">
        <v>3</v>
      </c>
      <c r="M18" s="59"/>
      <c r="N18" s="59"/>
      <c r="O18" s="59"/>
      <c r="P18" s="6"/>
      <c r="Q18" s="46"/>
      <c r="R18" s="46"/>
      <c r="S18" s="46"/>
      <c r="T18" s="46"/>
      <c r="U18" s="46"/>
      <c r="V18" s="46"/>
      <c r="W18" s="46"/>
      <c r="X18" s="46"/>
      <c r="Y18" s="46"/>
      <c r="Z18" s="5"/>
      <c r="AA18" s="5"/>
    </row>
    <row r="19" spans="2:29" ht="14.25" customHeight="1" x14ac:dyDescent="0.15">
      <c r="L19" s="59"/>
      <c r="M19" s="59"/>
      <c r="N19" s="59"/>
      <c r="O19" s="59"/>
      <c r="P19" s="6"/>
      <c r="Q19" s="46"/>
      <c r="R19" s="46"/>
      <c r="S19" s="46"/>
      <c r="T19" s="46"/>
      <c r="U19" s="46"/>
      <c r="V19" s="46"/>
      <c r="W19" s="46"/>
      <c r="X19" s="46"/>
      <c r="Y19" s="46"/>
    </row>
    <row r="20" spans="2:29" ht="14.25" customHeight="1" x14ac:dyDescent="0.15">
      <c r="N20" s="6"/>
      <c r="O20" s="6"/>
      <c r="P20" s="6"/>
      <c r="Q20" s="6"/>
      <c r="R20" s="6"/>
    </row>
    <row r="21" spans="2:29" ht="14.25" customHeight="1" x14ac:dyDescent="0.15">
      <c r="C21" s="47" t="s">
        <v>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2">
        <f>'入力シート（介護予防ケアマネジメント分）対象者詳細内訳'!AA3</f>
        <v>4</v>
      </c>
      <c r="S21" s="48" t="s">
        <v>5</v>
      </c>
      <c r="T21" s="48"/>
      <c r="U21" s="48"/>
      <c r="V21" s="48"/>
      <c r="W21" s="48"/>
      <c r="X21" s="48"/>
      <c r="Y21" s="48"/>
      <c r="AC21" s="1" t="s">
        <v>41</v>
      </c>
    </row>
    <row r="22" spans="2:29" ht="14.25" customHeight="1" x14ac:dyDescent="0.15">
      <c r="B22" s="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2"/>
      <c r="S22" s="48"/>
      <c r="T22" s="48"/>
      <c r="U22" s="48"/>
      <c r="V22" s="48"/>
      <c r="W22" s="48"/>
      <c r="X22" s="48"/>
      <c r="Y22" s="48"/>
      <c r="Z22" s="5"/>
      <c r="AC22" s="1" t="b">
        <f>R21='入力シート（介護予防ケアマネジメント分）対象者詳細内訳'!AA3</f>
        <v>1</v>
      </c>
    </row>
    <row r="23" spans="2:29" ht="14.25" customHeight="1" x14ac:dyDescent="0.15">
      <c r="B23" s="6"/>
      <c r="C23" s="48" t="s">
        <v>6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5"/>
    </row>
    <row r="24" spans="2:29" ht="14.25" customHeight="1" x14ac:dyDescent="0.15"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2:29" ht="14.25" customHeight="1" x14ac:dyDescent="0.15"/>
    <row r="26" spans="2:29" ht="14.25" customHeight="1" x14ac:dyDescent="0.15">
      <c r="C26" s="12"/>
      <c r="D26" s="12"/>
      <c r="E26" s="12"/>
      <c r="F26" s="49" t="s">
        <v>7</v>
      </c>
      <c r="G26" s="49"/>
      <c r="H26" s="51">
        <f>Q35+Q39+Q43</f>
        <v>0</v>
      </c>
      <c r="I26" s="51"/>
      <c r="J26" s="51"/>
      <c r="K26" s="51"/>
      <c r="L26" s="51"/>
      <c r="M26" s="51"/>
      <c r="N26" s="51"/>
      <c r="O26" s="51"/>
      <c r="P26" s="51"/>
      <c r="Q26" s="51"/>
      <c r="R26" s="53" t="s">
        <v>8</v>
      </c>
      <c r="S26" s="53"/>
      <c r="T26" s="55" t="s">
        <v>9</v>
      </c>
      <c r="U26" s="55"/>
      <c r="V26" s="55" t="s">
        <v>10</v>
      </c>
      <c r="W26" s="55"/>
      <c r="X26" s="55"/>
      <c r="Y26" s="55"/>
      <c r="Z26" s="12"/>
    </row>
    <row r="27" spans="2:29" ht="14.25" customHeight="1" x14ac:dyDescent="0.15">
      <c r="C27" s="12"/>
      <c r="D27" s="12"/>
      <c r="E27" s="12"/>
      <c r="F27" s="49"/>
      <c r="G27" s="49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3"/>
      <c r="S27" s="53"/>
      <c r="T27" s="55"/>
      <c r="U27" s="55"/>
      <c r="V27" s="55"/>
      <c r="W27" s="55"/>
      <c r="X27" s="55"/>
      <c r="Y27" s="55"/>
      <c r="Z27" s="12"/>
    </row>
    <row r="28" spans="2:29" ht="14.25" customHeight="1" x14ac:dyDescent="0.15">
      <c r="C28" s="12"/>
      <c r="D28" s="12"/>
      <c r="E28" s="12"/>
      <c r="F28" s="50"/>
      <c r="G28" s="5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4"/>
      <c r="S28" s="54"/>
      <c r="T28" s="55"/>
      <c r="U28" s="55"/>
      <c r="V28" s="55"/>
      <c r="W28" s="55"/>
      <c r="X28" s="55"/>
      <c r="Y28" s="55"/>
      <c r="Z28" s="12"/>
    </row>
    <row r="29" spans="2:29" ht="14.25" customHeight="1" x14ac:dyDescent="0.1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2:29" ht="14.25" customHeight="1" x14ac:dyDescent="0.1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29" ht="14.25" customHeight="1" x14ac:dyDescent="0.15">
      <c r="C31" s="35" t="s">
        <v>11</v>
      </c>
      <c r="D31" s="35"/>
      <c r="E31" s="3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9" ht="14.25" customHeight="1" x14ac:dyDescent="0.15">
      <c r="C32" s="35"/>
      <c r="D32" s="35"/>
      <c r="E32" s="3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3:29" ht="14.25" customHeight="1" x14ac:dyDescent="0.15">
      <c r="C33" s="35" t="s">
        <v>17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3:29" ht="14.25" customHeight="1" x14ac:dyDescent="0.1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C34" s="1" t="s">
        <v>42</v>
      </c>
    </row>
    <row r="35" spans="3:29" ht="14.25" customHeight="1" x14ac:dyDescent="0.15">
      <c r="C35" s="41">
        <v>4287</v>
      </c>
      <c r="D35" s="41"/>
      <c r="E35" s="41"/>
      <c r="F35" s="41"/>
      <c r="G35" s="42" t="s">
        <v>8</v>
      </c>
      <c r="H35" s="42"/>
      <c r="I35" s="42" t="s">
        <v>14</v>
      </c>
      <c r="J35" s="42"/>
      <c r="K35" s="43">
        <f>COUNTA('入力シート（介護予防ケアマネジメント分）対象者詳細内訳'!$G$15:$K$34)</f>
        <v>0</v>
      </c>
      <c r="L35" s="43"/>
      <c r="M35" s="42" t="s">
        <v>12</v>
      </c>
      <c r="N35" s="42"/>
      <c r="O35" s="42" t="s">
        <v>13</v>
      </c>
      <c r="P35" s="42"/>
      <c r="Q35" s="44">
        <f>C35*K35</f>
        <v>0</v>
      </c>
      <c r="R35" s="44"/>
      <c r="S35" s="44"/>
      <c r="T35" s="44"/>
      <c r="U35" s="38" t="s">
        <v>8</v>
      </c>
      <c r="V35" s="38"/>
      <c r="W35" s="40" t="s">
        <v>15</v>
      </c>
      <c r="X35" s="40"/>
      <c r="Y35" s="40" t="s">
        <v>16</v>
      </c>
      <c r="Z35" s="40"/>
      <c r="AC35" s="1" t="b">
        <f>K35='入力シート（介護予防ケアマネジメント分）対象者詳細内訳'!AA10</f>
        <v>1</v>
      </c>
    </row>
    <row r="36" spans="3:29" ht="14.25" customHeight="1" x14ac:dyDescent="0.15">
      <c r="C36" s="41"/>
      <c r="D36" s="41"/>
      <c r="E36" s="41"/>
      <c r="F36" s="41"/>
      <c r="G36" s="42"/>
      <c r="H36" s="42"/>
      <c r="I36" s="42"/>
      <c r="J36" s="42"/>
      <c r="K36" s="43"/>
      <c r="L36" s="43"/>
      <c r="M36" s="42"/>
      <c r="N36" s="42"/>
      <c r="O36" s="42"/>
      <c r="P36" s="42"/>
      <c r="Q36" s="45"/>
      <c r="R36" s="45"/>
      <c r="S36" s="45"/>
      <c r="T36" s="45"/>
      <c r="U36" s="39"/>
      <c r="V36" s="39"/>
      <c r="W36" s="40"/>
      <c r="X36" s="40"/>
      <c r="Y36" s="40"/>
      <c r="Z36" s="40"/>
    </row>
    <row r="37" spans="3:29" ht="14.25" customHeight="1" x14ac:dyDescent="0.15">
      <c r="C37" s="35" t="s">
        <v>18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3:29" ht="14.25" customHeight="1" x14ac:dyDescent="0.15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3:29" ht="14.25" customHeight="1" x14ac:dyDescent="0.15">
      <c r="C39" s="41">
        <v>3063</v>
      </c>
      <c r="D39" s="41"/>
      <c r="E39" s="41"/>
      <c r="F39" s="41"/>
      <c r="G39" s="42" t="s">
        <v>8</v>
      </c>
      <c r="H39" s="42"/>
      <c r="I39" s="42" t="s">
        <v>14</v>
      </c>
      <c r="J39" s="42"/>
      <c r="K39" s="43">
        <f>COUNTA('入力シート（介護予防ケアマネジメント分）対象者詳細内訳'!$L$15:$Q$34)</f>
        <v>0</v>
      </c>
      <c r="L39" s="43"/>
      <c r="M39" s="42" t="s">
        <v>12</v>
      </c>
      <c r="N39" s="42"/>
      <c r="O39" s="42" t="s">
        <v>13</v>
      </c>
      <c r="P39" s="42"/>
      <c r="Q39" s="44">
        <f>C39*K39</f>
        <v>0</v>
      </c>
      <c r="R39" s="44"/>
      <c r="S39" s="44"/>
      <c r="T39" s="44"/>
      <c r="U39" s="38" t="s">
        <v>8</v>
      </c>
      <c r="V39" s="38"/>
      <c r="W39" s="40" t="s">
        <v>15</v>
      </c>
      <c r="X39" s="40"/>
      <c r="Y39" s="40" t="s">
        <v>19</v>
      </c>
      <c r="Z39" s="40"/>
      <c r="AC39" s="1" t="b">
        <f>K39='入力シート（介護予防ケアマネジメント分）対象者詳細内訳'!AA11</f>
        <v>1</v>
      </c>
    </row>
    <row r="40" spans="3:29" ht="14.25" customHeight="1" x14ac:dyDescent="0.15">
      <c r="C40" s="41"/>
      <c r="D40" s="41"/>
      <c r="E40" s="41"/>
      <c r="F40" s="41"/>
      <c r="G40" s="42"/>
      <c r="H40" s="42"/>
      <c r="I40" s="42"/>
      <c r="J40" s="42"/>
      <c r="K40" s="43"/>
      <c r="L40" s="43"/>
      <c r="M40" s="42"/>
      <c r="N40" s="42"/>
      <c r="O40" s="42"/>
      <c r="P40" s="42"/>
      <c r="Q40" s="45"/>
      <c r="R40" s="45"/>
      <c r="S40" s="45"/>
      <c r="T40" s="45"/>
      <c r="U40" s="39"/>
      <c r="V40" s="39"/>
      <c r="W40" s="40"/>
      <c r="X40" s="40"/>
      <c r="Y40" s="40"/>
      <c r="Z40" s="40"/>
    </row>
    <row r="41" spans="3:29" ht="14.25" customHeight="1" x14ac:dyDescent="0.15">
      <c r="C41" s="35" t="s">
        <v>20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3:29" ht="14.25" customHeight="1" x14ac:dyDescent="0.15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3:29" ht="14.25" customHeight="1" x14ac:dyDescent="0.15">
      <c r="C43" s="41">
        <v>3063</v>
      </c>
      <c r="D43" s="41"/>
      <c r="E43" s="41"/>
      <c r="F43" s="41"/>
      <c r="G43" s="42" t="s">
        <v>8</v>
      </c>
      <c r="H43" s="42"/>
      <c r="I43" s="42" t="s">
        <v>14</v>
      </c>
      <c r="J43" s="42"/>
      <c r="K43" s="43">
        <f>COUNTA('入力シート（介護予防ケアマネジメント分）対象者詳細内訳'!R15:X34)</f>
        <v>0</v>
      </c>
      <c r="L43" s="43"/>
      <c r="M43" s="42" t="s">
        <v>12</v>
      </c>
      <c r="N43" s="42"/>
      <c r="O43" s="42" t="s">
        <v>13</v>
      </c>
      <c r="P43" s="42"/>
      <c r="Q43" s="44">
        <f>C43*K43</f>
        <v>0</v>
      </c>
      <c r="R43" s="44"/>
      <c r="S43" s="44"/>
      <c r="T43" s="44"/>
      <c r="U43" s="38" t="s">
        <v>8</v>
      </c>
      <c r="V43" s="38"/>
      <c r="W43" s="40" t="s">
        <v>15</v>
      </c>
      <c r="X43" s="40"/>
      <c r="Y43" s="40" t="s">
        <v>21</v>
      </c>
      <c r="Z43" s="40"/>
      <c r="AC43" s="1" t="b">
        <f>K43='入力シート（介護予防ケアマネジメント分）対象者詳細内訳'!AA12</f>
        <v>1</v>
      </c>
    </row>
    <row r="44" spans="3:29" ht="14.25" customHeight="1" x14ac:dyDescent="0.15">
      <c r="C44" s="41"/>
      <c r="D44" s="41"/>
      <c r="E44" s="41"/>
      <c r="F44" s="41"/>
      <c r="G44" s="42"/>
      <c r="H44" s="42"/>
      <c r="I44" s="42"/>
      <c r="J44" s="42"/>
      <c r="K44" s="43"/>
      <c r="L44" s="43"/>
      <c r="M44" s="42"/>
      <c r="N44" s="42"/>
      <c r="O44" s="42"/>
      <c r="P44" s="42"/>
      <c r="Q44" s="45"/>
      <c r="R44" s="45"/>
      <c r="S44" s="45"/>
      <c r="T44" s="45"/>
      <c r="U44" s="39"/>
      <c r="V44" s="39"/>
      <c r="W44" s="40"/>
      <c r="X44" s="40"/>
      <c r="Y44" s="40"/>
      <c r="Z44" s="40"/>
    </row>
    <row r="45" spans="3:29" ht="14.25" customHeight="1" x14ac:dyDescent="0.15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3:29" ht="14.25" customHeight="1" x14ac:dyDescent="0.15">
      <c r="C46" s="35" t="s">
        <v>22</v>
      </c>
      <c r="D46" s="35"/>
      <c r="E46" s="35"/>
      <c r="F46" s="35"/>
      <c r="G46" s="3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3:29" ht="14.25" customHeight="1" x14ac:dyDescent="0.15">
      <c r="C47" s="35"/>
      <c r="D47" s="35"/>
      <c r="E47" s="35"/>
      <c r="F47" s="35"/>
      <c r="G47" s="3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3:29" ht="14.25" customHeight="1" x14ac:dyDescent="0.15">
      <c r="C48" s="25" t="s">
        <v>23</v>
      </c>
      <c r="D48" s="25"/>
      <c r="E48" s="25"/>
      <c r="F48" s="25"/>
      <c r="G48" s="25"/>
      <c r="H48" s="25"/>
      <c r="I48" s="25"/>
      <c r="J48" s="25"/>
      <c r="K48" s="25" t="s">
        <v>24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3:25" ht="14.25" customHeight="1" x14ac:dyDescent="0.15">
      <c r="C49" s="26"/>
      <c r="D49" s="26"/>
      <c r="E49" s="26"/>
      <c r="F49" s="26"/>
      <c r="G49" s="26"/>
      <c r="H49" s="26"/>
      <c r="I49" s="26"/>
      <c r="J49" s="26"/>
      <c r="K49" s="26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3:25" ht="14.25" customHeight="1" x14ac:dyDescent="0.15">
      <c r="C50" s="36" t="s">
        <v>57</v>
      </c>
      <c r="D50" s="30"/>
      <c r="E50" s="30"/>
      <c r="F50" s="30"/>
      <c r="G50" s="30"/>
      <c r="H50" s="30"/>
      <c r="I50" s="30"/>
      <c r="J50" s="30"/>
      <c r="K50" s="30" t="s">
        <v>24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3:25" ht="14.25" customHeight="1" x14ac:dyDescent="0.15">
      <c r="C51" s="25"/>
      <c r="D51" s="25"/>
      <c r="E51" s="25"/>
      <c r="F51" s="25"/>
      <c r="G51" s="25"/>
      <c r="H51" s="25"/>
      <c r="I51" s="25"/>
      <c r="J51" s="25"/>
      <c r="K51" s="25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3:25" ht="14.25" customHeight="1" x14ac:dyDescent="0.15">
      <c r="C52" s="25" t="s">
        <v>56</v>
      </c>
      <c r="D52" s="25"/>
      <c r="E52" s="25"/>
      <c r="F52" s="25"/>
      <c r="G52" s="25"/>
      <c r="H52" s="25"/>
      <c r="I52" s="25"/>
      <c r="J52" s="25"/>
      <c r="K52" s="25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3:25" ht="14.25" customHeight="1" x14ac:dyDescent="0.15">
      <c r="C53" s="26"/>
      <c r="D53" s="26"/>
      <c r="E53" s="26"/>
      <c r="F53" s="26"/>
      <c r="G53" s="26"/>
      <c r="H53" s="26"/>
      <c r="I53" s="26"/>
      <c r="J53" s="26"/>
      <c r="K53" s="26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3:25" ht="14.25" customHeight="1" x14ac:dyDescent="0.15">
      <c r="C54" s="30" t="s">
        <v>25</v>
      </c>
      <c r="D54" s="30"/>
      <c r="E54" s="30"/>
      <c r="F54" s="30"/>
      <c r="G54" s="30"/>
      <c r="H54" s="30"/>
      <c r="I54" s="30"/>
      <c r="J54" s="30"/>
      <c r="K54" s="30" t="s">
        <v>24</v>
      </c>
      <c r="L54" s="30" t="s">
        <v>26</v>
      </c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3:25" ht="14.2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3:25" ht="14.25" customHeight="1" x14ac:dyDescent="0.15">
      <c r="C56" s="30" t="s">
        <v>27</v>
      </c>
      <c r="D56" s="30"/>
      <c r="E56" s="30"/>
      <c r="F56" s="30"/>
      <c r="G56" s="30"/>
      <c r="H56" s="30"/>
      <c r="I56" s="30"/>
      <c r="J56" s="30"/>
      <c r="K56" s="30" t="s">
        <v>24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3:25" ht="14.25" customHeight="1" x14ac:dyDescent="0.15">
      <c r="C57" s="26"/>
      <c r="D57" s="26"/>
      <c r="E57" s="26"/>
      <c r="F57" s="26"/>
      <c r="G57" s="26"/>
      <c r="H57" s="26"/>
      <c r="I57" s="26"/>
      <c r="J57" s="26"/>
      <c r="K57" s="26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3:25" ht="14.25" customHeight="1" x14ac:dyDescent="0.15"/>
    <row r="59" spans="3:25" ht="14.25" customHeight="1" x14ac:dyDescent="0.15"/>
    <row r="60" spans="3:25" ht="14.25" customHeight="1" x14ac:dyDescent="0.15"/>
    <row r="61" spans="3:25" ht="14.25" customHeight="1" x14ac:dyDescent="0.15"/>
    <row r="62" spans="3:25" ht="14.25" customHeight="1" x14ac:dyDescent="0.15"/>
    <row r="63" spans="3:25" ht="14.25" customHeight="1" x14ac:dyDescent="0.15"/>
    <row r="64" spans="3:25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</sheetData>
  <mergeCells count="72">
    <mergeCell ref="L18:O19"/>
    <mergeCell ref="L16:O17"/>
    <mergeCell ref="L10:O11"/>
    <mergeCell ref="L12:O13"/>
    <mergeCell ref="L14:O15"/>
    <mergeCell ref="K1:Q2"/>
    <mergeCell ref="C54:J55"/>
    <mergeCell ref="K54:K55"/>
    <mergeCell ref="L54:Y55"/>
    <mergeCell ref="Q10:Y11"/>
    <mergeCell ref="Q12:Y13"/>
    <mergeCell ref="Q18:Y19"/>
    <mergeCell ref="Q14:Y15"/>
    <mergeCell ref="K35:L36"/>
    <mergeCell ref="Y35:Z36"/>
    <mergeCell ref="G35:H36"/>
    <mergeCell ref="C35:F36"/>
    <mergeCell ref="C33:O34"/>
    <mergeCell ref="A3:AA3"/>
    <mergeCell ref="U5:Y6"/>
    <mergeCell ref="C8:G9"/>
    <mergeCell ref="C31:E32"/>
    <mergeCell ref="C21:Q22"/>
    <mergeCell ref="R21:R22"/>
    <mergeCell ref="S21:Y22"/>
    <mergeCell ref="C23:Y24"/>
    <mergeCell ref="F26:G28"/>
    <mergeCell ref="H26:Q28"/>
    <mergeCell ref="R26:S28"/>
    <mergeCell ref="T26:U28"/>
    <mergeCell ref="V26:Y28"/>
    <mergeCell ref="Q16:Y17"/>
    <mergeCell ref="W35:X36"/>
    <mergeCell ref="C37:O38"/>
    <mergeCell ref="C39:F40"/>
    <mergeCell ref="G39:H40"/>
    <mergeCell ref="I39:J40"/>
    <mergeCell ref="K39:L40"/>
    <mergeCell ref="M39:N40"/>
    <mergeCell ref="O39:P40"/>
    <mergeCell ref="Q39:T40"/>
    <mergeCell ref="U39:V40"/>
    <mergeCell ref="W39:X40"/>
    <mergeCell ref="I35:J36"/>
    <mergeCell ref="M35:N36"/>
    <mergeCell ref="O35:P36"/>
    <mergeCell ref="Q35:T36"/>
    <mergeCell ref="U35:V36"/>
    <mergeCell ref="Y39:Z40"/>
    <mergeCell ref="C41:O42"/>
    <mergeCell ref="C43:F44"/>
    <mergeCell ref="G43:H44"/>
    <mergeCell ref="I43:J44"/>
    <mergeCell ref="K43:L44"/>
    <mergeCell ref="M43:N44"/>
    <mergeCell ref="O43:P44"/>
    <mergeCell ref="Q43:T44"/>
    <mergeCell ref="U43:V44"/>
    <mergeCell ref="W43:X44"/>
    <mergeCell ref="Y43:Z44"/>
    <mergeCell ref="C46:G47"/>
    <mergeCell ref="C48:J49"/>
    <mergeCell ref="K48:K49"/>
    <mergeCell ref="L48:Y49"/>
    <mergeCell ref="C50:J51"/>
    <mergeCell ref="L50:Y51"/>
    <mergeCell ref="C56:J57"/>
    <mergeCell ref="K56:K57"/>
    <mergeCell ref="L56:Y57"/>
    <mergeCell ref="K50:K53"/>
    <mergeCell ref="C52:J53"/>
    <mergeCell ref="L52:Y53"/>
  </mergeCells>
  <phoneticPr fontId="1" type="Hiragana"/>
  <dataValidations disablePrompts="1" count="1">
    <dataValidation type="whole" allowBlank="1" showInputMessage="1" showErrorMessage="1" sqref="R21:R22">
      <formula1>1</formula1>
      <formula2>12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576C1AA-0F5E-4FC2-9DB1-57BEA988B884}">
            <xm:f>$K$35&lt;&gt;'入力シート（介護予防ケアマネジメント分）対象者詳細内訳'!$AA$10</xm:f>
            <x14:dxf>
              <fill>
                <patternFill>
                  <bgColor rgb="FFFFFF00"/>
                </patternFill>
              </fill>
            </x14:dxf>
          </x14:cfRule>
          <xm:sqref>K35:L36</xm:sqref>
        </x14:conditionalFormatting>
        <x14:conditionalFormatting xmlns:xm="http://schemas.microsoft.com/office/excel/2006/main">
          <x14:cfRule type="expression" priority="2" id="{48BD7D67-902E-4D0E-8137-FE3AC65A3600}">
            <xm:f>$K$39&lt;&gt;'入力シート（介護予防ケアマネジメント分）対象者詳細内訳'!$AA$11</xm:f>
            <x14:dxf>
              <fill>
                <patternFill>
                  <bgColor rgb="FFFFFF00"/>
                </patternFill>
              </fill>
            </x14:dxf>
          </x14:cfRule>
          <xm:sqref>K39:L40</xm:sqref>
        </x14:conditionalFormatting>
        <x14:conditionalFormatting xmlns:xm="http://schemas.microsoft.com/office/excel/2006/main">
          <x14:cfRule type="expression" priority="1" id="{A362C968-562E-49BC-8570-12F7D20CC32C}">
            <xm:f>$K$43&lt;&gt;'入力シート（介護予防ケアマネジメント分）対象者詳細内訳'!$AA$12</xm:f>
            <x14:dxf>
              <fill>
                <patternFill>
                  <bgColor rgb="FFFFFF00"/>
                </patternFill>
              </fill>
            </x14:dxf>
          </x14:cfRule>
          <xm:sqref>K43:L44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9"/>
  <sheetViews>
    <sheetView view="pageBreakPreview" zoomScale="115" zoomScaleNormal="100" zoomScaleSheetLayoutView="115" workbookViewId="0"/>
  </sheetViews>
  <sheetFormatPr defaultRowHeight="13.5" x14ac:dyDescent="0.15"/>
  <cols>
    <col min="1" max="28" width="3.625" style="1" customWidth="1"/>
    <col min="29" max="29" width="5.5" style="1" bestFit="1" customWidth="1"/>
    <col min="30" max="52" width="3.625" style="1" customWidth="1"/>
    <col min="53" max="16384" width="9" style="1"/>
  </cols>
  <sheetData>
    <row r="1" spans="1:29" ht="20.100000000000001" customHeight="1" x14ac:dyDescent="0.15">
      <c r="A1" s="10"/>
      <c r="B1" s="10"/>
      <c r="C1" s="10"/>
      <c r="D1" s="10"/>
      <c r="E1" s="14"/>
      <c r="F1" s="28" t="s">
        <v>52</v>
      </c>
      <c r="G1" s="28"/>
      <c r="H1" s="27">
        <v>6</v>
      </c>
      <c r="I1" s="27"/>
      <c r="J1" s="28" t="s">
        <v>51</v>
      </c>
      <c r="K1" s="27">
        <v>4</v>
      </c>
      <c r="L1" s="27"/>
      <c r="M1" s="29" t="s">
        <v>50</v>
      </c>
      <c r="N1" s="29"/>
      <c r="O1" s="29" t="s">
        <v>49</v>
      </c>
      <c r="P1" s="29"/>
      <c r="Q1" s="29"/>
      <c r="R1" s="29"/>
      <c r="S1" s="29"/>
      <c r="T1" s="29"/>
      <c r="U1" s="29"/>
      <c r="V1" s="10"/>
      <c r="W1" s="10"/>
      <c r="X1" s="10"/>
    </row>
    <row r="2" spans="1:29" ht="20.100000000000001" customHeight="1" x14ac:dyDescent="0.15">
      <c r="A2" s="10"/>
      <c r="B2" s="10"/>
      <c r="C2" s="10"/>
      <c r="D2" s="10"/>
      <c r="E2" s="14"/>
      <c r="F2" s="28"/>
      <c r="G2" s="28"/>
      <c r="H2" s="27"/>
      <c r="I2" s="27"/>
      <c r="J2" s="28"/>
      <c r="K2" s="27"/>
      <c r="L2" s="27"/>
      <c r="M2" s="29"/>
      <c r="N2" s="29"/>
      <c r="O2" s="29"/>
      <c r="P2" s="29"/>
      <c r="Q2" s="29"/>
      <c r="R2" s="29"/>
      <c r="S2" s="29"/>
      <c r="T2" s="29"/>
      <c r="U2" s="29"/>
      <c r="V2" s="10"/>
      <c r="W2" s="10"/>
      <c r="X2" s="10"/>
      <c r="AA2" s="1" t="s">
        <v>40</v>
      </c>
    </row>
    <row r="3" spans="1:29" ht="20.100000000000001" customHeight="1" x14ac:dyDescent="0.15">
      <c r="A3" s="16" t="s">
        <v>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AA3" s="1">
        <f>K1</f>
        <v>4</v>
      </c>
    </row>
    <row r="4" spans="1:29" ht="20.100000000000001" customHeight="1" x14ac:dyDescent="0.15"/>
    <row r="5" spans="1:29" ht="20.100000000000001" customHeight="1" x14ac:dyDescent="0.15">
      <c r="L5" s="25" t="s">
        <v>32</v>
      </c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9" ht="20.100000000000001" customHeight="1" x14ac:dyDescent="0.15"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9" ht="20.100000000000001" customHeight="1" x14ac:dyDescent="0.15"/>
    <row r="8" spans="1:29" ht="20.100000000000001" customHeight="1" x14ac:dyDescent="0.15">
      <c r="C8" s="1" t="s">
        <v>67</v>
      </c>
    </row>
    <row r="9" spans="1:29" ht="20.100000000000001" customHeight="1" x14ac:dyDescent="0.15">
      <c r="C9" s="1" t="s">
        <v>68</v>
      </c>
      <c r="AA9" s="1" t="s">
        <v>40</v>
      </c>
    </row>
    <row r="10" spans="1:29" ht="20.100000000000001" customHeight="1" x14ac:dyDescent="0.15">
      <c r="C10" s="1" t="s">
        <v>64</v>
      </c>
      <c r="O10" s="16">
        <f>G35</f>
        <v>0</v>
      </c>
      <c r="P10" s="16"/>
      <c r="Q10" s="1" t="s">
        <v>12</v>
      </c>
      <c r="AA10" s="1">
        <f>O10</f>
        <v>0</v>
      </c>
      <c r="AC10" s="1" t="b">
        <f>O10=G35</f>
        <v>1</v>
      </c>
    </row>
    <row r="11" spans="1:29" ht="20.100000000000001" customHeight="1" x14ac:dyDescent="0.15">
      <c r="C11" s="1" t="s">
        <v>65</v>
      </c>
      <c r="O11" s="16">
        <f>L35</f>
        <v>0</v>
      </c>
      <c r="P11" s="16"/>
      <c r="Q11" s="1" t="s">
        <v>12</v>
      </c>
      <c r="AA11" s="1">
        <f>O11</f>
        <v>0</v>
      </c>
      <c r="AC11" s="1" t="b">
        <f>O11=L35</f>
        <v>1</v>
      </c>
    </row>
    <row r="12" spans="1:29" ht="20.100000000000001" customHeight="1" x14ac:dyDescent="0.15">
      <c r="C12" s="1" t="s">
        <v>66</v>
      </c>
      <c r="O12" s="16">
        <f>R35</f>
        <v>0</v>
      </c>
      <c r="P12" s="16"/>
      <c r="Q12" s="1" t="s">
        <v>12</v>
      </c>
      <c r="AA12" s="1">
        <f>O12</f>
        <v>0</v>
      </c>
      <c r="AC12" s="1" t="b">
        <f>O12=R35</f>
        <v>1</v>
      </c>
    </row>
    <row r="13" spans="1:29" ht="20.100000000000001" customHeight="1" x14ac:dyDescent="0.15"/>
    <row r="14" spans="1:29" ht="24.95" customHeight="1" x14ac:dyDescent="0.15">
      <c r="A14" s="24" t="s">
        <v>29</v>
      </c>
      <c r="B14" s="24"/>
      <c r="C14" s="24" t="s">
        <v>30</v>
      </c>
      <c r="D14" s="24"/>
      <c r="E14" s="24"/>
      <c r="F14" s="24"/>
      <c r="G14" s="24" t="s">
        <v>31</v>
      </c>
      <c r="H14" s="24"/>
      <c r="I14" s="24"/>
      <c r="J14" s="24"/>
      <c r="K14" s="24"/>
      <c r="L14" s="24" t="s">
        <v>39</v>
      </c>
      <c r="M14" s="24"/>
      <c r="N14" s="24"/>
      <c r="O14" s="24"/>
      <c r="P14" s="24"/>
      <c r="Q14" s="24"/>
      <c r="R14" s="24" t="s">
        <v>37</v>
      </c>
      <c r="S14" s="24"/>
      <c r="T14" s="24"/>
      <c r="U14" s="24"/>
      <c r="V14" s="24"/>
      <c r="W14" s="24"/>
      <c r="X14" s="24"/>
    </row>
    <row r="15" spans="1:29" ht="24.95" customHeight="1" x14ac:dyDescent="0.15">
      <c r="A15" s="21">
        <f>ROW()-14</f>
        <v>1</v>
      </c>
      <c r="B15" s="21"/>
      <c r="C15" s="22"/>
      <c r="D15" s="22"/>
      <c r="E15" s="22"/>
      <c r="F15" s="22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9" ht="24.95" customHeight="1" x14ac:dyDescent="0.15">
      <c r="A16" s="21">
        <f t="shared" ref="A16:A34" si="0">ROW()-14</f>
        <v>2</v>
      </c>
      <c r="B16" s="21"/>
      <c r="C16" s="22"/>
      <c r="D16" s="22"/>
      <c r="E16" s="22"/>
      <c r="F16" s="2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24.95" customHeight="1" x14ac:dyDescent="0.15">
      <c r="A17" s="21">
        <f t="shared" si="0"/>
        <v>3</v>
      </c>
      <c r="B17" s="21"/>
      <c r="C17" s="22"/>
      <c r="D17" s="22"/>
      <c r="E17" s="22"/>
      <c r="F17" s="22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24.95" customHeight="1" x14ac:dyDescent="0.15">
      <c r="A18" s="21">
        <f t="shared" si="0"/>
        <v>4</v>
      </c>
      <c r="B18" s="21"/>
      <c r="C18" s="22"/>
      <c r="D18" s="22"/>
      <c r="E18" s="22"/>
      <c r="F18" s="22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24.95" customHeight="1" x14ac:dyDescent="0.15">
      <c r="A19" s="21">
        <f t="shared" si="0"/>
        <v>5</v>
      </c>
      <c r="B19" s="21"/>
      <c r="C19" s="22"/>
      <c r="D19" s="22"/>
      <c r="E19" s="22"/>
      <c r="F19" s="2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24.95" customHeight="1" x14ac:dyDescent="0.15">
      <c r="A20" s="21">
        <f t="shared" si="0"/>
        <v>6</v>
      </c>
      <c r="B20" s="21"/>
      <c r="C20" s="22"/>
      <c r="D20" s="22"/>
      <c r="E20" s="22"/>
      <c r="F20" s="2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24.95" customHeight="1" x14ac:dyDescent="0.15">
      <c r="A21" s="21">
        <f t="shared" si="0"/>
        <v>7</v>
      </c>
      <c r="B21" s="21"/>
      <c r="C21" s="22"/>
      <c r="D21" s="22"/>
      <c r="E21" s="22"/>
      <c r="F21" s="22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24.95" customHeight="1" x14ac:dyDescent="0.15">
      <c r="A22" s="21">
        <f t="shared" si="0"/>
        <v>8</v>
      </c>
      <c r="B22" s="21"/>
      <c r="C22" s="22"/>
      <c r="D22" s="22"/>
      <c r="E22" s="22"/>
      <c r="F22" s="22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24.95" customHeight="1" x14ac:dyDescent="0.15">
      <c r="A23" s="21">
        <f t="shared" si="0"/>
        <v>9</v>
      </c>
      <c r="B23" s="21"/>
      <c r="C23" s="22"/>
      <c r="D23" s="22"/>
      <c r="E23" s="22"/>
      <c r="F23" s="22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24.95" customHeight="1" x14ac:dyDescent="0.15">
      <c r="A24" s="21">
        <f t="shared" si="0"/>
        <v>10</v>
      </c>
      <c r="B24" s="21"/>
      <c r="C24" s="22"/>
      <c r="D24" s="22"/>
      <c r="E24" s="22"/>
      <c r="F24" s="2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24.95" customHeight="1" x14ac:dyDescent="0.15">
      <c r="A25" s="21">
        <f t="shared" si="0"/>
        <v>11</v>
      </c>
      <c r="B25" s="21"/>
      <c r="C25" s="22"/>
      <c r="D25" s="22"/>
      <c r="E25" s="22"/>
      <c r="F25" s="22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24.95" customHeight="1" x14ac:dyDescent="0.15">
      <c r="A26" s="21">
        <f t="shared" si="0"/>
        <v>12</v>
      </c>
      <c r="B26" s="21"/>
      <c r="C26" s="22"/>
      <c r="D26" s="22"/>
      <c r="E26" s="22"/>
      <c r="F26" s="22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24.95" customHeight="1" x14ac:dyDescent="0.15">
      <c r="A27" s="21">
        <f t="shared" si="0"/>
        <v>13</v>
      </c>
      <c r="B27" s="21"/>
      <c r="C27" s="22"/>
      <c r="D27" s="22"/>
      <c r="E27" s="22"/>
      <c r="F27" s="2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ht="24.95" customHeight="1" x14ac:dyDescent="0.15">
      <c r="A28" s="21">
        <f t="shared" si="0"/>
        <v>14</v>
      </c>
      <c r="B28" s="21"/>
      <c r="C28" s="22"/>
      <c r="D28" s="22"/>
      <c r="E28" s="22"/>
      <c r="F28" s="2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24.95" customHeight="1" x14ac:dyDescent="0.15">
      <c r="A29" s="21">
        <f t="shared" si="0"/>
        <v>15</v>
      </c>
      <c r="B29" s="21"/>
      <c r="C29" s="22"/>
      <c r="D29" s="22"/>
      <c r="E29" s="22"/>
      <c r="F29" s="22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ht="24.95" customHeight="1" x14ac:dyDescent="0.15">
      <c r="A30" s="21">
        <f t="shared" si="0"/>
        <v>16</v>
      </c>
      <c r="B30" s="21"/>
      <c r="C30" s="22"/>
      <c r="D30" s="22"/>
      <c r="E30" s="22"/>
      <c r="F30" s="2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ht="24.95" customHeight="1" x14ac:dyDescent="0.15">
      <c r="A31" s="21">
        <f t="shared" si="0"/>
        <v>17</v>
      </c>
      <c r="B31" s="21"/>
      <c r="C31" s="22"/>
      <c r="D31" s="22"/>
      <c r="E31" s="22"/>
      <c r="F31" s="2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ht="24.95" customHeight="1" x14ac:dyDescent="0.15">
      <c r="A32" s="21">
        <f t="shared" si="0"/>
        <v>18</v>
      </c>
      <c r="B32" s="21"/>
      <c r="C32" s="22"/>
      <c r="D32" s="22"/>
      <c r="E32" s="22"/>
      <c r="F32" s="22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24.95" customHeight="1" x14ac:dyDescent="0.15">
      <c r="A33" s="21">
        <f t="shared" si="0"/>
        <v>19</v>
      </c>
      <c r="B33" s="21"/>
      <c r="C33" s="22"/>
      <c r="D33" s="22"/>
      <c r="E33" s="22"/>
      <c r="F33" s="22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24.95" customHeight="1" x14ac:dyDescent="0.15">
      <c r="A34" s="21">
        <f t="shared" si="0"/>
        <v>20</v>
      </c>
      <c r="B34" s="21"/>
      <c r="C34" s="22"/>
      <c r="D34" s="22"/>
      <c r="E34" s="22"/>
      <c r="F34" s="22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24.95" customHeight="1" x14ac:dyDescent="0.15">
      <c r="A35" s="17" t="s">
        <v>38</v>
      </c>
      <c r="B35" s="18"/>
      <c r="C35" s="18"/>
      <c r="D35" s="18"/>
      <c r="E35" s="18"/>
      <c r="F35" s="18"/>
      <c r="G35" s="17">
        <f>COUNTA(G15:K34)</f>
        <v>0</v>
      </c>
      <c r="H35" s="18"/>
      <c r="I35" s="18"/>
      <c r="J35" s="18"/>
      <c r="K35" s="19"/>
      <c r="L35" s="20">
        <f>COUNTA(L15:Q34)</f>
        <v>0</v>
      </c>
      <c r="M35" s="20"/>
      <c r="N35" s="20"/>
      <c r="O35" s="20"/>
      <c r="P35" s="20"/>
      <c r="Q35" s="20"/>
      <c r="R35" s="20">
        <f>COUNTA(R15:X34)</f>
        <v>0</v>
      </c>
      <c r="S35" s="20"/>
      <c r="T35" s="20"/>
      <c r="U35" s="20"/>
      <c r="V35" s="20"/>
      <c r="W35" s="20"/>
      <c r="X35" s="20"/>
    </row>
    <row r="36" spans="1:24" ht="14.2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4.2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4.2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4.2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4.2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4.2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4.2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4.2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4.2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4.25" customHeight="1" x14ac:dyDescent="0.15"/>
    <row r="46" spans="1:24" ht="14.25" customHeight="1" x14ac:dyDescent="0.15"/>
    <row r="47" spans="1:24" ht="14.25" customHeight="1" x14ac:dyDescent="0.15"/>
    <row r="48" spans="1:24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</sheetData>
  <mergeCells count="166">
    <mergeCell ref="K1:L2"/>
    <mergeCell ref="A3:X3"/>
    <mergeCell ref="L5:N6"/>
    <mergeCell ref="O5:V6"/>
    <mergeCell ref="O10:P10"/>
    <mergeCell ref="F1:G2"/>
    <mergeCell ref="H1:I2"/>
    <mergeCell ref="J1:J2"/>
    <mergeCell ref="M1:N2"/>
    <mergeCell ref="O1:U2"/>
    <mergeCell ref="O11:P11"/>
    <mergeCell ref="O12:P12"/>
    <mergeCell ref="A14:B14"/>
    <mergeCell ref="C14:F14"/>
    <mergeCell ref="G14:K14"/>
    <mergeCell ref="L14:Q14"/>
    <mergeCell ref="R14:X14"/>
    <mergeCell ref="A15:B15"/>
    <mergeCell ref="C15:F15"/>
    <mergeCell ref="G15:K15"/>
    <mergeCell ref="L15:Q15"/>
    <mergeCell ref="R15:X15"/>
    <mergeCell ref="A16:B16"/>
    <mergeCell ref="C16:F16"/>
    <mergeCell ref="G16:K16"/>
    <mergeCell ref="L16:Q16"/>
    <mergeCell ref="R16:X16"/>
    <mergeCell ref="A17:B17"/>
    <mergeCell ref="C17:F17"/>
    <mergeCell ref="G17:K17"/>
    <mergeCell ref="L17:Q17"/>
    <mergeCell ref="R17:X17"/>
    <mergeCell ref="A18:B18"/>
    <mergeCell ref="C18:F18"/>
    <mergeCell ref="G18:K18"/>
    <mergeCell ref="L18:Q18"/>
    <mergeCell ref="R18:X18"/>
    <mergeCell ref="A19:B19"/>
    <mergeCell ref="C19:F19"/>
    <mergeCell ref="G19:K19"/>
    <mergeCell ref="L19:Q19"/>
    <mergeCell ref="R19:X19"/>
    <mergeCell ref="A20:B20"/>
    <mergeCell ref="C20:F20"/>
    <mergeCell ref="G20:K20"/>
    <mergeCell ref="L20:Q20"/>
    <mergeCell ref="R20:X20"/>
    <mergeCell ref="A21:B21"/>
    <mergeCell ref="C21:F21"/>
    <mergeCell ref="G21:K21"/>
    <mergeCell ref="L21:Q21"/>
    <mergeCell ref="R21:X21"/>
    <mergeCell ref="A22:B22"/>
    <mergeCell ref="C22:F22"/>
    <mergeCell ref="G22:K22"/>
    <mergeCell ref="L22:Q22"/>
    <mergeCell ref="R22:X22"/>
    <mergeCell ref="A23:B23"/>
    <mergeCell ref="C23:F23"/>
    <mergeCell ref="G23:K23"/>
    <mergeCell ref="L23:Q23"/>
    <mergeCell ref="R23:X23"/>
    <mergeCell ref="A24:B24"/>
    <mergeCell ref="C24:F24"/>
    <mergeCell ref="G24:K24"/>
    <mergeCell ref="L24:Q24"/>
    <mergeCell ref="R24:X24"/>
    <mergeCell ref="A25:B25"/>
    <mergeCell ref="C25:F25"/>
    <mergeCell ref="G25:K25"/>
    <mergeCell ref="L25:Q25"/>
    <mergeCell ref="R25:X25"/>
    <mergeCell ref="A26:B26"/>
    <mergeCell ref="C26:F26"/>
    <mergeCell ref="G26:K26"/>
    <mergeCell ref="L26:Q26"/>
    <mergeCell ref="R26:X26"/>
    <mergeCell ref="A27:B27"/>
    <mergeCell ref="C27:F27"/>
    <mergeCell ref="G27:K27"/>
    <mergeCell ref="L27:Q27"/>
    <mergeCell ref="R27:X27"/>
    <mergeCell ref="A28:B28"/>
    <mergeCell ref="C28:F28"/>
    <mergeCell ref="G28:K28"/>
    <mergeCell ref="L28:Q28"/>
    <mergeCell ref="R28:X28"/>
    <mergeCell ref="A29:B29"/>
    <mergeCell ref="C29:F29"/>
    <mergeCell ref="G29:K29"/>
    <mergeCell ref="L29:Q29"/>
    <mergeCell ref="R29:X29"/>
    <mergeCell ref="A30:B30"/>
    <mergeCell ref="C30:F30"/>
    <mergeCell ref="G30:K30"/>
    <mergeCell ref="L30:Q30"/>
    <mergeCell ref="R30:X30"/>
    <mergeCell ref="A31:B31"/>
    <mergeCell ref="C31:F31"/>
    <mergeCell ref="G31:K31"/>
    <mergeCell ref="L31:Q31"/>
    <mergeCell ref="R31:X31"/>
    <mergeCell ref="A32:B32"/>
    <mergeCell ref="C32:F32"/>
    <mergeCell ref="G32:K32"/>
    <mergeCell ref="L32:Q32"/>
    <mergeCell ref="R32:X32"/>
    <mergeCell ref="A33:B33"/>
    <mergeCell ref="C33:F33"/>
    <mergeCell ref="G33:K33"/>
    <mergeCell ref="L33:Q33"/>
    <mergeCell ref="R33:X33"/>
    <mergeCell ref="A34:B34"/>
    <mergeCell ref="C34:F34"/>
    <mergeCell ref="G34:K34"/>
    <mergeCell ref="L34:Q34"/>
    <mergeCell ref="R34:X34"/>
    <mergeCell ref="A35:F35"/>
    <mergeCell ref="G35:K35"/>
    <mergeCell ref="L35:Q35"/>
    <mergeCell ref="R35:X35"/>
    <mergeCell ref="A36:B36"/>
    <mergeCell ref="C36:F36"/>
    <mergeCell ref="G36:K36"/>
    <mergeCell ref="L36:Q36"/>
    <mergeCell ref="R36:X36"/>
    <mergeCell ref="A37:B37"/>
    <mergeCell ref="C37:F37"/>
    <mergeCell ref="G37:K37"/>
    <mergeCell ref="L37:Q37"/>
    <mergeCell ref="R37:X37"/>
    <mergeCell ref="A38:B38"/>
    <mergeCell ref="C38:F38"/>
    <mergeCell ref="G38:K38"/>
    <mergeCell ref="L38:Q38"/>
    <mergeCell ref="R38:X38"/>
    <mergeCell ref="A39:B39"/>
    <mergeCell ref="C39:F39"/>
    <mergeCell ref="G39:K39"/>
    <mergeCell ref="L39:Q39"/>
    <mergeCell ref="R39:X39"/>
    <mergeCell ref="A40:B40"/>
    <mergeCell ref="C40:F40"/>
    <mergeCell ref="G40:K40"/>
    <mergeCell ref="L40:Q40"/>
    <mergeCell ref="R40:X40"/>
    <mergeCell ref="A41:B41"/>
    <mergeCell ref="C41:F41"/>
    <mergeCell ref="G41:K41"/>
    <mergeCell ref="L41:Q41"/>
    <mergeCell ref="R41:X41"/>
    <mergeCell ref="A44:B44"/>
    <mergeCell ref="C44:F44"/>
    <mergeCell ref="G44:K44"/>
    <mergeCell ref="L44:Q44"/>
    <mergeCell ref="R44:X44"/>
    <mergeCell ref="A42:B42"/>
    <mergeCell ref="C42:F42"/>
    <mergeCell ref="G42:K42"/>
    <mergeCell ref="L42:Q42"/>
    <mergeCell ref="R42:X42"/>
    <mergeCell ref="A43:B43"/>
    <mergeCell ref="C43:F43"/>
    <mergeCell ref="G43:K43"/>
    <mergeCell ref="L43:Q43"/>
    <mergeCell ref="R43:X43"/>
  </mergeCells>
  <phoneticPr fontId="1"/>
  <conditionalFormatting sqref="C15:F34">
    <cfRule type="duplicateValues" dxfId="3" priority="1"/>
  </conditionalFormatting>
  <dataValidations count="3">
    <dataValidation type="whole" allowBlank="1" showInputMessage="1" showErrorMessage="1" sqref="K1:L2">
      <formula1>1</formula1>
      <formula2>12</formula2>
    </dataValidation>
    <dataValidation type="whole" allowBlank="1" showInputMessage="1" showErrorMessage="1" sqref="E1">
      <formula1>2024</formula1>
      <formula2>2100</formula2>
    </dataValidation>
    <dataValidation type="list" allowBlank="1" showInputMessage="1" showErrorMessage="1" sqref="L15:X34">
      <formula1>"○"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6"/>
  <sheetViews>
    <sheetView view="pageBreakPreview" zoomScaleNormal="100" zoomScaleSheetLayoutView="100" workbookViewId="0"/>
  </sheetViews>
  <sheetFormatPr defaultRowHeight="13.5" x14ac:dyDescent="0.15"/>
  <cols>
    <col min="1" max="28" width="3.625" style="1" customWidth="1"/>
    <col min="29" max="29" width="8.5" style="1" bestFit="1" customWidth="1"/>
    <col min="30" max="52" width="3.625" style="1" customWidth="1"/>
    <col min="53" max="16384" width="9" style="1"/>
  </cols>
  <sheetData>
    <row r="1" spans="1:27" ht="14.2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56" t="s">
        <v>55</v>
      </c>
      <c r="L1" s="56"/>
      <c r="M1" s="56"/>
      <c r="N1" s="56"/>
      <c r="O1" s="56"/>
      <c r="P1" s="56"/>
      <c r="Q1" s="56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14.2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56"/>
      <c r="L2" s="56"/>
      <c r="M2" s="56"/>
      <c r="N2" s="56"/>
      <c r="O2" s="56"/>
      <c r="P2" s="56"/>
      <c r="Q2" s="56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4.25" customHeight="1" x14ac:dyDescent="0.15">
      <c r="A3" s="16" t="str">
        <f>'入力シート（介護予防支援分）対象者詳細内訳'!A3:X3</f>
        <v>（介護予防支援分）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4.2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7">
        <v>45383</v>
      </c>
      <c r="V5" s="57"/>
      <c r="W5" s="57"/>
      <c r="X5" s="57"/>
      <c r="Y5" s="57"/>
      <c r="Z5" s="3"/>
      <c r="AA5" s="3"/>
    </row>
    <row r="6" spans="1:27" ht="14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7"/>
      <c r="V6" s="57"/>
      <c r="W6" s="57"/>
      <c r="X6" s="57"/>
      <c r="Y6" s="57"/>
      <c r="Z6" s="3"/>
      <c r="AA6" s="3"/>
    </row>
    <row r="7" spans="1:27" ht="14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8"/>
      <c r="V7" s="8"/>
      <c r="W7" s="8"/>
      <c r="X7" s="8"/>
      <c r="Y7" s="8"/>
      <c r="Z7" s="3"/>
      <c r="AA7" s="3"/>
    </row>
    <row r="8" spans="1:27" ht="14.25" customHeight="1" x14ac:dyDescent="0.15">
      <c r="C8" s="58" t="s">
        <v>1</v>
      </c>
      <c r="D8" s="58"/>
      <c r="E8" s="58"/>
      <c r="F8" s="58"/>
      <c r="G8" s="58"/>
    </row>
    <row r="9" spans="1:27" ht="14.25" customHeight="1" x14ac:dyDescent="0.15">
      <c r="C9" s="58"/>
      <c r="D9" s="58"/>
      <c r="E9" s="58"/>
      <c r="F9" s="58"/>
      <c r="G9" s="58"/>
    </row>
    <row r="10" spans="1:27" ht="14.25" customHeight="1" x14ac:dyDescent="0.15">
      <c r="L10" s="61" t="s">
        <v>28</v>
      </c>
      <c r="M10" s="61"/>
      <c r="N10" s="61"/>
      <c r="O10" s="61"/>
      <c r="Q10" s="59"/>
      <c r="R10" s="59"/>
      <c r="S10" s="59"/>
      <c r="T10" s="59"/>
      <c r="U10" s="59"/>
      <c r="V10" s="59"/>
      <c r="W10" s="59"/>
      <c r="X10" s="59"/>
      <c r="Y10" s="59"/>
    </row>
    <row r="11" spans="1:27" ht="14.25" customHeight="1" x14ac:dyDescent="0.15">
      <c r="L11" s="61"/>
      <c r="M11" s="61"/>
      <c r="N11" s="61"/>
      <c r="O11" s="61"/>
      <c r="Q11" s="59"/>
      <c r="R11" s="59"/>
      <c r="S11" s="59"/>
      <c r="T11" s="59"/>
      <c r="U11" s="59"/>
      <c r="V11" s="59"/>
      <c r="W11" s="59"/>
      <c r="X11" s="59"/>
      <c r="Y11" s="59"/>
    </row>
    <row r="12" spans="1:27" ht="14.25" customHeight="1" x14ac:dyDescent="0.15">
      <c r="L12" s="59" t="s">
        <v>2</v>
      </c>
      <c r="M12" s="59"/>
      <c r="N12" s="59"/>
      <c r="O12" s="59"/>
      <c r="P12" s="6"/>
      <c r="Q12" s="59"/>
      <c r="R12" s="59"/>
      <c r="S12" s="59"/>
      <c r="T12" s="59"/>
      <c r="U12" s="59"/>
      <c r="V12" s="59"/>
      <c r="W12" s="59"/>
      <c r="X12" s="59"/>
      <c r="Y12" s="59"/>
    </row>
    <row r="13" spans="1:27" ht="14.25" customHeight="1" x14ac:dyDescent="0.15">
      <c r="L13" s="59"/>
      <c r="M13" s="59"/>
      <c r="N13" s="59"/>
      <c r="O13" s="59"/>
      <c r="P13" s="6"/>
      <c r="Q13" s="59"/>
      <c r="R13" s="59"/>
      <c r="S13" s="59"/>
      <c r="T13" s="59"/>
      <c r="U13" s="59"/>
      <c r="V13" s="59"/>
      <c r="W13" s="59"/>
      <c r="X13" s="59"/>
      <c r="Y13" s="59"/>
    </row>
    <row r="14" spans="1:27" ht="14.25" customHeight="1" x14ac:dyDescent="0.15">
      <c r="L14" s="60" t="s">
        <v>54</v>
      </c>
      <c r="M14" s="60"/>
      <c r="N14" s="60"/>
      <c r="O14" s="60"/>
      <c r="P14" s="9"/>
      <c r="Q14" s="60"/>
      <c r="R14" s="60"/>
      <c r="S14" s="60"/>
      <c r="T14" s="60"/>
      <c r="U14" s="60"/>
      <c r="V14" s="60"/>
      <c r="W14" s="60"/>
      <c r="X14" s="60"/>
      <c r="Y14" s="60"/>
      <c r="Z14" s="9"/>
      <c r="AA14" s="5"/>
    </row>
    <row r="15" spans="1:27" ht="14.25" customHeight="1" x14ac:dyDescent="0.15">
      <c r="L15" s="60"/>
      <c r="M15" s="60"/>
      <c r="N15" s="60"/>
      <c r="O15" s="60"/>
      <c r="P15" s="9"/>
      <c r="Q15" s="60"/>
      <c r="R15" s="60"/>
      <c r="S15" s="60"/>
      <c r="T15" s="60"/>
      <c r="U15" s="60"/>
      <c r="V15" s="60"/>
      <c r="W15" s="60"/>
      <c r="X15" s="60"/>
      <c r="Y15" s="60"/>
      <c r="Z15" s="9"/>
      <c r="AA15" s="11"/>
    </row>
    <row r="16" spans="1:27" ht="14.25" customHeight="1" x14ac:dyDescent="0.15">
      <c r="L16" s="60" t="s">
        <v>53</v>
      </c>
      <c r="M16" s="60"/>
      <c r="N16" s="60"/>
      <c r="O16" s="60"/>
      <c r="P16" s="9"/>
      <c r="Q16" s="60"/>
      <c r="R16" s="60"/>
      <c r="S16" s="60"/>
      <c r="T16" s="60"/>
      <c r="U16" s="60"/>
      <c r="V16" s="60"/>
      <c r="W16" s="60"/>
      <c r="X16" s="60"/>
      <c r="Y16" s="60"/>
      <c r="Z16" s="9"/>
      <c r="AA16" s="11"/>
    </row>
    <row r="17" spans="2:29" ht="14.25" customHeight="1" x14ac:dyDescent="0.15">
      <c r="L17" s="60"/>
      <c r="M17" s="60"/>
      <c r="N17" s="60"/>
      <c r="O17" s="60"/>
      <c r="P17" s="9"/>
      <c r="Q17" s="60"/>
      <c r="R17" s="60"/>
      <c r="S17" s="60"/>
      <c r="T17" s="60"/>
      <c r="U17" s="60"/>
      <c r="V17" s="60"/>
      <c r="W17" s="60"/>
      <c r="X17" s="60"/>
      <c r="Y17" s="60"/>
      <c r="Z17" s="9"/>
      <c r="AA17" s="5"/>
    </row>
    <row r="18" spans="2:29" ht="14.25" customHeight="1" x14ac:dyDescent="0.15">
      <c r="L18" s="59" t="s">
        <v>3</v>
      </c>
      <c r="M18" s="59"/>
      <c r="N18" s="59"/>
      <c r="O18" s="59"/>
      <c r="P18" s="6"/>
      <c r="Q18" s="59"/>
      <c r="R18" s="59"/>
      <c r="S18" s="59"/>
      <c r="T18" s="59"/>
      <c r="U18" s="59"/>
      <c r="V18" s="59"/>
      <c r="W18" s="59"/>
      <c r="X18" s="59"/>
      <c r="Y18" s="59"/>
      <c r="Z18" s="5"/>
      <c r="AA18" s="5"/>
    </row>
    <row r="19" spans="2:29" ht="14.25" customHeight="1" x14ac:dyDescent="0.15">
      <c r="L19" s="59"/>
      <c r="M19" s="59"/>
      <c r="N19" s="59"/>
      <c r="O19" s="59"/>
      <c r="P19" s="6"/>
      <c r="Q19" s="59"/>
      <c r="R19" s="59"/>
      <c r="S19" s="59"/>
      <c r="T19" s="59"/>
      <c r="U19" s="59"/>
      <c r="V19" s="59"/>
      <c r="W19" s="59"/>
      <c r="X19" s="59"/>
      <c r="Y19" s="59"/>
    </row>
    <row r="20" spans="2:29" ht="14.25" customHeight="1" x14ac:dyDescent="0.15">
      <c r="N20" s="6"/>
      <c r="O20" s="6"/>
      <c r="P20" s="6"/>
      <c r="Q20" s="6"/>
      <c r="R20" s="6"/>
    </row>
    <row r="21" spans="2:29" ht="14.25" customHeight="1" x14ac:dyDescent="0.15">
      <c r="C21" s="47" t="s">
        <v>43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2">
        <f>'入力シート（介護予防支援分）対象者詳細内訳'!AA3</f>
        <v>4</v>
      </c>
      <c r="S21" s="48" t="s">
        <v>5</v>
      </c>
      <c r="T21" s="48"/>
      <c r="U21" s="48"/>
      <c r="V21" s="48"/>
      <c r="W21" s="48"/>
      <c r="X21" s="48"/>
      <c r="Y21" s="48"/>
      <c r="AC21" s="1" t="s">
        <v>41</v>
      </c>
    </row>
    <row r="22" spans="2:29" ht="14.25" customHeight="1" x14ac:dyDescent="0.15">
      <c r="B22" s="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2"/>
      <c r="S22" s="48"/>
      <c r="T22" s="48"/>
      <c r="U22" s="48"/>
      <c r="V22" s="48"/>
      <c r="W22" s="48"/>
      <c r="X22" s="48"/>
      <c r="Y22" s="48"/>
      <c r="Z22" s="5"/>
      <c r="AC22" s="1" t="b">
        <f>R21='入力シート（介護予防支援分）対象者詳細内訳'!$AA$3</f>
        <v>1</v>
      </c>
    </row>
    <row r="23" spans="2:29" ht="14.25" customHeight="1" x14ac:dyDescent="0.15">
      <c r="B23" s="6"/>
      <c r="C23" s="48" t="s">
        <v>6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5"/>
    </row>
    <row r="24" spans="2:29" ht="14.25" customHeight="1" x14ac:dyDescent="0.15"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2:29" ht="14.25" customHeight="1" x14ac:dyDescent="0.15"/>
    <row r="26" spans="2:29" ht="14.25" customHeight="1" x14ac:dyDescent="0.15">
      <c r="C26" s="12"/>
      <c r="D26" s="12"/>
      <c r="E26" s="12"/>
      <c r="F26" s="49" t="s">
        <v>7</v>
      </c>
      <c r="G26" s="49"/>
      <c r="H26" s="51">
        <f>Q35+Q39+Q43</f>
        <v>0</v>
      </c>
      <c r="I26" s="51"/>
      <c r="J26" s="51"/>
      <c r="K26" s="51"/>
      <c r="L26" s="51"/>
      <c r="M26" s="51"/>
      <c r="N26" s="51"/>
      <c r="O26" s="51"/>
      <c r="P26" s="51"/>
      <c r="Q26" s="51"/>
      <c r="R26" s="53" t="s">
        <v>8</v>
      </c>
      <c r="S26" s="53"/>
      <c r="T26" s="55" t="s">
        <v>9</v>
      </c>
      <c r="U26" s="55"/>
      <c r="V26" s="55" t="s">
        <v>44</v>
      </c>
      <c r="W26" s="55"/>
      <c r="X26" s="55"/>
      <c r="Y26" s="55"/>
      <c r="Z26" s="12"/>
    </row>
    <row r="27" spans="2:29" ht="14.25" customHeight="1" x14ac:dyDescent="0.15">
      <c r="C27" s="12"/>
      <c r="D27" s="12"/>
      <c r="E27" s="12"/>
      <c r="F27" s="49"/>
      <c r="G27" s="49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3"/>
      <c r="S27" s="53"/>
      <c r="T27" s="55"/>
      <c r="U27" s="55"/>
      <c r="V27" s="55"/>
      <c r="W27" s="55"/>
      <c r="X27" s="55"/>
      <c r="Y27" s="55"/>
      <c r="Z27" s="12"/>
    </row>
    <row r="28" spans="2:29" ht="14.25" customHeight="1" x14ac:dyDescent="0.15">
      <c r="C28" s="12"/>
      <c r="D28" s="12"/>
      <c r="E28" s="12"/>
      <c r="F28" s="50"/>
      <c r="G28" s="50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4"/>
      <c r="S28" s="54"/>
      <c r="T28" s="55"/>
      <c r="U28" s="55"/>
      <c r="V28" s="55"/>
      <c r="W28" s="55"/>
      <c r="X28" s="55"/>
      <c r="Y28" s="55"/>
      <c r="Z28" s="12"/>
    </row>
    <row r="29" spans="2:29" ht="14.25" customHeight="1" x14ac:dyDescent="0.1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2:29" ht="14.25" customHeight="1" x14ac:dyDescent="0.1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29" ht="14.25" customHeight="1" x14ac:dyDescent="0.15">
      <c r="C31" s="35" t="s">
        <v>11</v>
      </c>
      <c r="D31" s="35"/>
      <c r="E31" s="3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9" ht="14.25" customHeight="1" x14ac:dyDescent="0.15">
      <c r="C32" s="35"/>
      <c r="D32" s="35"/>
      <c r="E32" s="3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3:29" ht="14.25" customHeight="1" x14ac:dyDescent="0.15">
      <c r="C33" s="35" t="s">
        <v>61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3:29" ht="14.25" customHeight="1" x14ac:dyDescent="0.1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C34" s="1" t="s">
        <v>42</v>
      </c>
    </row>
    <row r="35" spans="3:29" ht="14.25" customHeight="1" x14ac:dyDescent="0.15">
      <c r="C35" s="41">
        <v>4287</v>
      </c>
      <c r="D35" s="41"/>
      <c r="E35" s="41"/>
      <c r="F35" s="41"/>
      <c r="G35" s="42" t="s">
        <v>8</v>
      </c>
      <c r="H35" s="42"/>
      <c r="I35" s="42" t="s">
        <v>14</v>
      </c>
      <c r="J35" s="42"/>
      <c r="K35" s="43">
        <f>COUNTA('入力シート（介護予防支援分）対象者詳細内訳'!G15:K34)</f>
        <v>0</v>
      </c>
      <c r="L35" s="43"/>
      <c r="M35" s="42" t="s">
        <v>12</v>
      </c>
      <c r="N35" s="42"/>
      <c r="O35" s="42" t="s">
        <v>13</v>
      </c>
      <c r="P35" s="42"/>
      <c r="Q35" s="44">
        <f>C35*K35</f>
        <v>0</v>
      </c>
      <c r="R35" s="44"/>
      <c r="S35" s="44"/>
      <c r="T35" s="44"/>
      <c r="U35" s="38" t="s">
        <v>8</v>
      </c>
      <c r="V35" s="38"/>
      <c r="W35" s="40" t="s">
        <v>15</v>
      </c>
      <c r="X35" s="40"/>
      <c r="Y35" s="40" t="s">
        <v>45</v>
      </c>
      <c r="Z35" s="40"/>
      <c r="AC35" s="1" t="b">
        <f>K35='入力シート（介護予防支援分）対象者詳細内訳'!AA10</f>
        <v>1</v>
      </c>
    </row>
    <row r="36" spans="3:29" ht="14.25" customHeight="1" x14ac:dyDescent="0.15">
      <c r="C36" s="41"/>
      <c r="D36" s="41"/>
      <c r="E36" s="41"/>
      <c r="F36" s="41"/>
      <c r="G36" s="42"/>
      <c r="H36" s="42"/>
      <c r="I36" s="42"/>
      <c r="J36" s="42"/>
      <c r="K36" s="43"/>
      <c r="L36" s="43"/>
      <c r="M36" s="42"/>
      <c r="N36" s="42"/>
      <c r="O36" s="42"/>
      <c r="P36" s="42"/>
      <c r="Q36" s="45"/>
      <c r="R36" s="45"/>
      <c r="S36" s="45"/>
      <c r="T36" s="45"/>
      <c r="U36" s="39"/>
      <c r="V36" s="39"/>
      <c r="W36" s="40"/>
      <c r="X36" s="40"/>
      <c r="Y36" s="40"/>
      <c r="Z36" s="40"/>
    </row>
    <row r="37" spans="3:29" ht="14.25" customHeight="1" x14ac:dyDescent="0.15">
      <c r="C37" s="35" t="s">
        <v>62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3:29" ht="14.25" customHeight="1" x14ac:dyDescent="0.15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3:29" ht="14.25" customHeight="1" x14ac:dyDescent="0.15">
      <c r="C39" s="41">
        <v>3063</v>
      </c>
      <c r="D39" s="41"/>
      <c r="E39" s="41"/>
      <c r="F39" s="41"/>
      <c r="G39" s="42" t="s">
        <v>8</v>
      </c>
      <c r="H39" s="42"/>
      <c r="I39" s="42" t="s">
        <v>14</v>
      </c>
      <c r="J39" s="42"/>
      <c r="K39" s="43">
        <f>COUNTA('入力シート（介護予防支援分）対象者詳細内訳'!L15:Q34)</f>
        <v>0</v>
      </c>
      <c r="L39" s="43"/>
      <c r="M39" s="42" t="s">
        <v>12</v>
      </c>
      <c r="N39" s="42"/>
      <c r="O39" s="42" t="s">
        <v>13</v>
      </c>
      <c r="P39" s="42"/>
      <c r="Q39" s="44">
        <f>C39*K39</f>
        <v>0</v>
      </c>
      <c r="R39" s="44"/>
      <c r="S39" s="44"/>
      <c r="T39" s="44"/>
      <c r="U39" s="38" t="s">
        <v>8</v>
      </c>
      <c r="V39" s="38"/>
      <c r="W39" s="40" t="s">
        <v>15</v>
      </c>
      <c r="X39" s="40"/>
      <c r="Y39" s="40" t="s">
        <v>46</v>
      </c>
      <c r="Z39" s="40"/>
      <c r="AC39" s="1" t="b">
        <f>K39='入力シート（介護予防支援分）対象者詳細内訳'!AA11</f>
        <v>1</v>
      </c>
    </row>
    <row r="40" spans="3:29" ht="14.25" customHeight="1" x14ac:dyDescent="0.15">
      <c r="C40" s="41"/>
      <c r="D40" s="41"/>
      <c r="E40" s="41"/>
      <c r="F40" s="41"/>
      <c r="G40" s="42"/>
      <c r="H40" s="42"/>
      <c r="I40" s="42"/>
      <c r="J40" s="42"/>
      <c r="K40" s="43"/>
      <c r="L40" s="43"/>
      <c r="M40" s="42"/>
      <c r="N40" s="42"/>
      <c r="O40" s="42"/>
      <c r="P40" s="42"/>
      <c r="Q40" s="45"/>
      <c r="R40" s="45"/>
      <c r="S40" s="45"/>
      <c r="T40" s="45"/>
      <c r="U40" s="39"/>
      <c r="V40" s="39"/>
      <c r="W40" s="40"/>
      <c r="X40" s="40"/>
      <c r="Y40" s="40"/>
      <c r="Z40" s="40"/>
    </row>
    <row r="41" spans="3:29" ht="14.25" customHeight="1" x14ac:dyDescent="0.15">
      <c r="C41" s="35" t="s">
        <v>63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3:29" ht="14.25" customHeight="1" x14ac:dyDescent="0.15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3:29" ht="14.25" customHeight="1" x14ac:dyDescent="0.15">
      <c r="C43" s="41">
        <v>3063</v>
      </c>
      <c r="D43" s="41"/>
      <c r="E43" s="41"/>
      <c r="F43" s="41"/>
      <c r="G43" s="42" t="s">
        <v>8</v>
      </c>
      <c r="H43" s="42"/>
      <c r="I43" s="42" t="s">
        <v>14</v>
      </c>
      <c r="J43" s="42"/>
      <c r="K43" s="43">
        <f>COUNTA('入力シート（介護予防支援分）対象者詳細内訳'!R15:X34)</f>
        <v>0</v>
      </c>
      <c r="L43" s="43"/>
      <c r="M43" s="42" t="s">
        <v>12</v>
      </c>
      <c r="N43" s="42"/>
      <c r="O43" s="42" t="s">
        <v>13</v>
      </c>
      <c r="P43" s="42"/>
      <c r="Q43" s="44">
        <f>C43*K43</f>
        <v>0</v>
      </c>
      <c r="R43" s="44"/>
      <c r="S43" s="44"/>
      <c r="T43" s="44"/>
      <c r="U43" s="38" t="s">
        <v>8</v>
      </c>
      <c r="V43" s="38"/>
      <c r="W43" s="40" t="s">
        <v>15</v>
      </c>
      <c r="X43" s="40"/>
      <c r="Y43" s="40" t="s">
        <v>47</v>
      </c>
      <c r="Z43" s="40"/>
      <c r="AC43" s="1" t="b">
        <f>K43='入力シート（介護予防支援分）対象者詳細内訳'!AA12</f>
        <v>1</v>
      </c>
    </row>
    <row r="44" spans="3:29" ht="14.25" customHeight="1" x14ac:dyDescent="0.15">
      <c r="C44" s="41"/>
      <c r="D44" s="41"/>
      <c r="E44" s="41"/>
      <c r="F44" s="41"/>
      <c r="G44" s="42"/>
      <c r="H44" s="42"/>
      <c r="I44" s="42"/>
      <c r="J44" s="42"/>
      <c r="K44" s="43"/>
      <c r="L44" s="43"/>
      <c r="M44" s="42"/>
      <c r="N44" s="42"/>
      <c r="O44" s="42"/>
      <c r="P44" s="42"/>
      <c r="Q44" s="45"/>
      <c r="R44" s="45"/>
      <c r="S44" s="45"/>
      <c r="T44" s="45"/>
      <c r="U44" s="39"/>
      <c r="V44" s="39"/>
      <c r="W44" s="40"/>
      <c r="X44" s="40"/>
      <c r="Y44" s="40"/>
      <c r="Z44" s="40"/>
    </row>
    <row r="45" spans="3:29" ht="14.25" customHeight="1" x14ac:dyDescent="0.15"/>
    <row r="46" spans="3:29" ht="14.25" customHeight="1" x14ac:dyDescent="0.15">
      <c r="C46" s="48" t="s">
        <v>22</v>
      </c>
      <c r="D46" s="48"/>
      <c r="E46" s="48"/>
      <c r="F46" s="48"/>
      <c r="G46" s="48"/>
    </row>
    <row r="47" spans="3:29" ht="14.25" customHeight="1" x14ac:dyDescent="0.15">
      <c r="C47" s="48"/>
      <c r="D47" s="48"/>
      <c r="E47" s="48"/>
      <c r="F47" s="48"/>
      <c r="G47" s="48"/>
    </row>
    <row r="48" spans="3:29" ht="14.25" customHeight="1" x14ac:dyDescent="0.15">
      <c r="C48" s="25" t="s">
        <v>23</v>
      </c>
      <c r="D48" s="25"/>
      <c r="E48" s="25"/>
      <c r="F48" s="25"/>
      <c r="G48" s="25"/>
      <c r="H48" s="25"/>
      <c r="I48" s="25"/>
      <c r="J48" s="25"/>
      <c r="K48" s="25" t="s">
        <v>24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3:25" ht="14.25" customHeight="1" x14ac:dyDescent="0.15">
      <c r="C49" s="26"/>
      <c r="D49" s="26"/>
      <c r="E49" s="26"/>
      <c r="F49" s="26"/>
      <c r="G49" s="26"/>
      <c r="H49" s="26"/>
      <c r="I49" s="26"/>
      <c r="J49" s="26"/>
      <c r="K49" s="26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3:25" ht="14.25" customHeight="1" x14ac:dyDescent="0.15">
      <c r="C50" s="30" t="s">
        <v>59</v>
      </c>
      <c r="D50" s="30"/>
      <c r="E50" s="30"/>
      <c r="F50" s="30"/>
      <c r="G50" s="30"/>
      <c r="H50" s="30"/>
      <c r="I50" s="30"/>
      <c r="J50" s="30"/>
      <c r="K50" s="30" t="s">
        <v>60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3:25" ht="14.25" customHeight="1" x14ac:dyDescent="0.15">
      <c r="C51" s="25"/>
      <c r="D51" s="25"/>
      <c r="E51" s="25"/>
      <c r="F51" s="25"/>
      <c r="G51" s="25"/>
      <c r="H51" s="25"/>
      <c r="I51" s="25"/>
      <c r="J51" s="25"/>
      <c r="K51" s="25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3:25" ht="14.25" customHeight="1" x14ac:dyDescent="0.15">
      <c r="C52" s="25" t="s">
        <v>58</v>
      </c>
      <c r="D52" s="25"/>
      <c r="E52" s="25"/>
      <c r="F52" s="25"/>
      <c r="G52" s="25"/>
      <c r="H52" s="25"/>
      <c r="I52" s="25"/>
      <c r="J52" s="25"/>
      <c r="K52" s="25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3:25" ht="14.25" customHeight="1" x14ac:dyDescent="0.15">
      <c r="C53" s="26"/>
      <c r="D53" s="26"/>
      <c r="E53" s="26"/>
      <c r="F53" s="26"/>
      <c r="G53" s="26"/>
      <c r="H53" s="26"/>
      <c r="I53" s="26"/>
      <c r="J53" s="26"/>
      <c r="K53" s="26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3:25" ht="14.25" customHeight="1" x14ac:dyDescent="0.15">
      <c r="C54" s="30" t="s">
        <v>25</v>
      </c>
      <c r="D54" s="30"/>
      <c r="E54" s="30"/>
      <c r="F54" s="30"/>
      <c r="G54" s="30"/>
      <c r="H54" s="30"/>
      <c r="I54" s="30"/>
      <c r="J54" s="30"/>
      <c r="K54" s="25" t="s">
        <v>24</v>
      </c>
      <c r="L54" s="25" t="s">
        <v>26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3:25" ht="14.25" customHeight="1" x14ac:dyDescent="0.1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3:25" ht="14.25" customHeight="1" x14ac:dyDescent="0.15">
      <c r="C56" s="30" t="s">
        <v>27</v>
      </c>
      <c r="D56" s="30"/>
      <c r="E56" s="30"/>
      <c r="F56" s="30"/>
      <c r="G56" s="30"/>
      <c r="H56" s="30"/>
      <c r="I56" s="30"/>
      <c r="J56" s="30"/>
      <c r="K56" s="25" t="s">
        <v>24</v>
      </c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3:25" ht="14.25" customHeight="1" x14ac:dyDescent="0.15">
      <c r="C57" s="26"/>
      <c r="D57" s="26"/>
      <c r="E57" s="26"/>
      <c r="F57" s="26"/>
      <c r="G57" s="26"/>
      <c r="H57" s="26"/>
      <c r="I57" s="26"/>
      <c r="J57" s="26"/>
      <c r="K57" s="26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3:25" ht="14.25" customHeight="1" x14ac:dyDescent="0.15"/>
    <row r="59" spans="3:25" ht="14.25" customHeight="1" x14ac:dyDescent="0.15"/>
    <row r="60" spans="3:25" ht="14.25" customHeight="1" x14ac:dyDescent="0.15"/>
    <row r="61" spans="3:25" ht="14.25" customHeight="1" x14ac:dyDescent="0.15"/>
    <row r="62" spans="3:25" ht="14.25" customHeight="1" x14ac:dyDescent="0.15"/>
    <row r="63" spans="3:25" ht="14.25" customHeight="1" x14ac:dyDescent="0.15"/>
    <row r="64" spans="3:25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</sheetData>
  <mergeCells count="72">
    <mergeCell ref="C56:J57"/>
    <mergeCell ref="K56:K57"/>
    <mergeCell ref="L56:Y57"/>
    <mergeCell ref="K50:K53"/>
    <mergeCell ref="L10:O11"/>
    <mergeCell ref="L12:O13"/>
    <mergeCell ref="L14:O15"/>
    <mergeCell ref="L16:O17"/>
    <mergeCell ref="L18:O19"/>
    <mergeCell ref="Q12:Y13"/>
    <mergeCell ref="Q14:Y15"/>
    <mergeCell ref="Q18:Y19"/>
    <mergeCell ref="Q16:Y17"/>
    <mergeCell ref="C21:Q22"/>
    <mergeCell ref="R21:R22"/>
    <mergeCell ref="S21:Y22"/>
    <mergeCell ref="A3:AA3"/>
    <mergeCell ref="U5:Y6"/>
    <mergeCell ref="C8:G9"/>
    <mergeCell ref="Q10:Y11"/>
    <mergeCell ref="K1:Q2"/>
    <mergeCell ref="C23:Y24"/>
    <mergeCell ref="F26:G28"/>
    <mergeCell ref="H26:Q28"/>
    <mergeCell ref="R26:S28"/>
    <mergeCell ref="T26:U28"/>
    <mergeCell ref="V26:Y28"/>
    <mergeCell ref="C31:E32"/>
    <mergeCell ref="C33:O34"/>
    <mergeCell ref="C35:F36"/>
    <mergeCell ref="G35:H36"/>
    <mergeCell ref="I35:J36"/>
    <mergeCell ref="K35:L36"/>
    <mergeCell ref="M35:N36"/>
    <mergeCell ref="O35:P36"/>
    <mergeCell ref="C41:O42"/>
    <mergeCell ref="Q35:T36"/>
    <mergeCell ref="U35:V36"/>
    <mergeCell ref="W35:X36"/>
    <mergeCell ref="Y35:Z36"/>
    <mergeCell ref="C37:O38"/>
    <mergeCell ref="C39:F40"/>
    <mergeCell ref="G39:H40"/>
    <mergeCell ref="I39:J40"/>
    <mergeCell ref="K39:L40"/>
    <mergeCell ref="M39:N40"/>
    <mergeCell ref="O39:P40"/>
    <mergeCell ref="Q39:T40"/>
    <mergeCell ref="U39:V40"/>
    <mergeCell ref="W39:X40"/>
    <mergeCell ref="Y39:Z40"/>
    <mergeCell ref="C48:J49"/>
    <mergeCell ref="K48:K49"/>
    <mergeCell ref="L48:Y49"/>
    <mergeCell ref="C43:F44"/>
    <mergeCell ref="G43:H44"/>
    <mergeCell ref="I43:J44"/>
    <mergeCell ref="K43:L44"/>
    <mergeCell ref="M43:N44"/>
    <mergeCell ref="O43:P44"/>
    <mergeCell ref="Q43:T44"/>
    <mergeCell ref="U43:V44"/>
    <mergeCell ref="W43:X44"/>
    <mergeCell ref="Y43:Z44"/>
    <mergeCell ref="C46:G47"/>
    <mergeCell ref="C54:J55"/>
    <mergeCell ref="K54:K55"/>
    <mergeCell ref="L54:Y55"/>
    <mergeCell ref="C50:J51"/>
    <mergeCell ref="L50:Y51"/>
    <mergeCell ref="C52:J53"/>
    <mergeCell ref="L52:Y53"/>
  </mergeCells>
  <phoneticPr fontId="1"/>
  <dataValidations count="1">
    <dataValidation type="whole" allowBlank="1" showInputMessage="1" showErrorMessage="1" sqref="R21:R22">
      <formula1>1</formula1>
      <formula2>12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73195AB-3FD7-4F62-9610-22E4337984E8}">
            <xm:f>$K$35&lt;&gt;'入力シート（介護予防支援分）対象者詳細内訳'!$AA$10</xm:f>
            <x14:dxf>
              <fill>
                <patternFill>
                  <bgColor rgb="FFFFFF00"/>
                </patternFill>
              </fill>
            </x14:dxf>
          </x14:cfRule>
          <xm:sqref>K35:L36</xm:sqref>
        </x14:conditionalFormatting>
        <x14:conditionalFormatting xmlns:xm="http://schemas.microsoft.com/office/excel/2006/main">
          <x14:cfRule type="expression" priority="2" id="{8BE8CB21-E30C-4F8A-8B2D-78B332558660}">
            <xm:f>$K$39&lt;&gt;'入力シート（介護予防支援分）対象者詳細内訳'!$AA$11</xm:f>
            <x14:dxf>
              <fill>
                <patternFill>
                  <bgColor rgb="FFFFFF00"/>
                </patternFill>
              </fill>
            </x14:dxf>
          </x14:cfRule>
          <xm:sqref>K39:L40</xm:sqref>
        </x14:conditionalFormatting>
        <x14:conditionalFormatting xmlns:xm="http://schemas.microsoft.com/office/excel/2006/main">
          <x14:cfRule type="expression" priority="1" id="{E5BBD36D-001C-4BE7-A2F3-78E631544D89}">
            <xm:f>$K$43&lt;&gt;'入力シート（介護予防支援分）対象者詳細内訳'!$AA$12</xm:f>
            <x14:dxf>
              <fill>
                <patternFill>
                  <bgColor rgb="FFFFFF00"/>
                </patternFill>
              </fill>
            </x14:dxf>
          </x14:cfRule>
          <xm:sqref>K43:L44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入力シート（介護予防ケアマネジメント分）対象者詳細内訳</vt:lpstr>
      <vt:lpstr>請求書（介護予防ケアマネジメント分）</vt:lpstr>
      <vt:lpstr>入力シート（介護予防支援分）対象者詳細内訳</vt:lpstr>
      <vt:lpstr>請求書（介護予防支援分）</vt:lpstr>
      <vt:lpstr>'請求書（介護予防ケアマネジメント分）'!Print_Area</vt:lpstr>
      <vt:lpstr>'請求書（介護予防支援分）'!Print_Area</vt:lpstr>
      <vt:lpstr>'入力シート（介護予防ケアマネジメント分）対象者詳細内訳'!Print_Area</vt:lpstr>
      <vt:lpstr>'入力シート（介護予防支援分）対象者詳細内訳'!Print_Area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2024-04-18T01:15:24Z</dcterms:modified>
</cp:coreProperties>
</file>