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-sv1\健康推進課\健康推進課 - Ysfilesev001\予防接種関係\★★契約\R6\請求書\"/>
    </mc:Choice>
  </mc:AlternateContent>
  <bookViews>
    <workbookView xWindow="0" yWindow="0" windowWidth="20490" windowHeight="7530"/>
  </bookViews>
  <sheets>
    <sheet name="R6.4.1～" sheetId="1" r:id="rId1"/>
  </sheets>
  <definedNames>
    <definedName name="_xlnm.Print_Area" localSheetId="0">'R6.4.1～'!$A$1:$K$43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H36" i="1" l="1"/>
  <c r="J17" i="1" l="1"/>
  <c r="J18" i="1"/>
  <c r="J19" i="1"/>
  <c r="J20" i="1"/>
  <c r="J21" i="1"/>
  <c r="J22" i="1"/>
  <c r="J24" i="1"/>
  <c r="J25" i="1"/>
  <c r="J26" i="1"/>
  <c r="J27" i="1"/>
  <c r="J28" i="1"/>
  <c r="J29" i="1"/>
  <c r="J30" i="1"/>
  <c r="J31" i="1"/>
  <c r="J32" i="1"/>
  <c r="J33" i="1"/>
  <c r="J34" i="1"/>
  <c r="J35" i="1"/>
  <c r="J16" i="1"/>
  <c r="J36" i="1" l="1"/>
  <c r="E13" i="1" s="1"/>
</calcChain>
</file>

<file path=xl/sharedStrings.xml><?xml version="1.0" encoding="utf-8"?>
<sst xmlns="http://schemas.openxmlformats.org/spreadsheetml/2006/main" count="105" uniqueCount="44">
  <si>
    <t>野　洲　市　長　あて</t>
  </si>
  <si>
    <t>医療機関所在地</t>
  </si>
  <si>
    <t>医療機関名</t>
  </si>
  <si>
    <t>代表者名</t>
  </si>
  <si>
    <t>予 防 接 種</t>
  </si>
  <si>
    <t>件　数</t>
  </si>
  <si>
    <t>単価×件数</t>
  </si>
  <si>
    <t>Ｂ型肝炎</t>
  </si>
  <si>
    <t>ロタリックス</t>
  </si>
  <si>
    <t>ロタテック</t>
  </si>
  <si>
    <t>ＢＣＧ</t>
  </si>
  <si>
    <t>Hib感染症</t>
  </si>
  <si>
    <t>ポリオ（不活化ポリオ）</t>
  </si>
  <si>
    <t>二種混合</t>
  </si>
  <si>
    <t>ジフテリア・破傷風（第２期）</t>
  </si>
  <si>
    <t>麻しん・風しん（第１期・第２期）</t>
  </si>
  <si>
    <t>麻しん（第１期・第２期）</t>
  </si>
  <si>
    <t>風しん（第１期・第２期）</t>
  </si>
  <si>
    <t>水痘（１歳～３歳未満）</t>
  </si>
  <si>
    <t>第１期（９歳～20歳未満）</t>
  </si>
  <si>
    <t>第２期（９歳～20歳未満）</t>
  </si>
  <si>
    <t>ヒトパピローマウイルス感染症２価・４価</t>
  </si>
  <si>
    <t>ヒトパピローマウイルス感染症９価</t>
  </si>
  <si>
    <t>合　　計</t>
  </si>
  <si>
    <t>令和　　　年　　　月　　　日　</t>
    <phoneticPr fontId="8"/>
  </si>
  <si>
    <t>月分の予防接種費を次のとおり請求します。</t>
  </si>
  <si>
    <t>円</t>
    <rPh sb="0" eb="1">
      <t>エン</t>
    </rPh>
    <phoneticPr fontId="8"/>
  </si>
  <si>
    <r>
      <t>請求金額</t>
    </r>
    <r>
      <rPr>
        <sz val="11"/>
        <color theme="1"/>
        <rFont val="ＭＳ 明朝"/>
        <family val="1"/>
        <charset val="128"/>
      </rPr>
      <t/>
    </r>
    <phoneticPr fontId="8"/>
  </si>
  <si>
    <t>日本脳炎</t>
    <rPh sb="0" eb="4">
      <t>ニホンノウエン</t>
    </rPh>
    <phoneticPr fontId="8"/>
  </si>
  <si>
    <r>
      <t>四種混合</t>
    </r>
    <r>
      <rPr>
        <sz val="9"/>
        <color theme="1"/>
        <rFont val="ＭＳ 明朝"/>
        <family val="1"/>
        <charset val="128"/>
      </rPr>
      <t>（ジフテリア・百日せき・破傷風・ポリオ）</t>
    </r>
    <phoneticPr fontId="8"/>
  </si>
  <si>
    <r>
      <t>三種混合</t>
    </r>
    <r>
      <rPr>
        <sz val="9"/>
        <color theme="1"/>
        <rFont val="ＭＳ 明朝"/>
        <family val="1"/>
        <charset val="128"/>
      </rPr>
      <t>（ジフテリア・百日せき・破傷風）</t>
    </r>
    <phoneticPr fontId="8"/>
  </si>
  <si>
    <t>（内訳）</t>
    <rPh sb="1" eb="3">
      <t>ウチワケ</t>
    </rPh>
    <phoneticPr fontId="8"/>
  </si>
  <si>
    <t>件</t>
    <rPh sb="0" eb="1">
      <t>ケン</t>
    </rPh>
    <phoneticPr fontId="8"/>
  </si>
  <si>
    <t>第１期（※生後６か月～７歳６か月未満）</t>
    <phoneticPr fontId="8"/>
  </si>
  <si>
    <t>※医師が必要と認めた場合は生後６か月から３歳未満児の接種は可能です。（この場合、接種量は0.25ｍｌとなります。）</t>
    <rPh sb="1" eb="3">
      <t>イシ</t>
    </rPh>
    <rPh sb="13" eb="15">
      <t>セイゴ</t>
    </rPh>
    <rPh sb="17" eb="18">
      <t>ゲツ</t>
    </rPh>
    <rPh sb="21" eb="24">
      <t>サイミマン</t>
    </rPh>
    <rPh sb="24" eb="25">
      <t>ジ</t>
    </rPh>
    <rPh sb="26" eb="28">
      <t>セッシュ</t>
    </rPh>
    <rPh sb="29" eb="31">
      <t>カノウ</t>
    </rPh>
    <rPh sb="37" eb="39">
      <t>バアイ</t>
    </rPh>
    <rPh sb="40" eb="42">
      <t>セッシュ</t>
    </rPh>
    <rPh sb="42" eb="43">
      <t>リョウ</t>
    </rPh>
    <phoneticPr fontId="8"/>
  </si>
  <si>
    <t>●「日本脳炎について」　特例対象者：平成19年4月１日までに生まれた20歳未満の人が対象です。</t>
    <phoneticPr fontId="8"/>
  </si>
  <si>
    <t>※請求書金額の訂正印は無効です。</t>
    <rPh sb="1" eb="6">
      <t>セイキュウショキンガク</t>
    </rPh>
    <rPh sb="7" eb="10">
      <t>テイセイイン</t>
    </rPh>
    <rPh sb="11" eb="13">
      <t>ムコウ</t>
    </rPh>
    <phoneticPr fontId="8"/>
  </si>
  <si>
    <t>印</t>
    <rPh sb="0" eb="1">
      <t>イン</t>
    </rPh>
    <phoneticPr fontId="8"/>
  </si>
  <si>
    <r>
      <rPr>
        <sz val="10"/>
        <color theme="1"/>
        <rFont val="ＭＳ 明朝"/>
        <family val="1"/>
        <charset val="128"/>
      </rPr>
      <t>ロタウイルス</t>
    </r>
    <r>
      <rPr>
        <sz val="11"/>
        <color theme="1"/>
        <rFont val="ＭＳ 明朝"/>
        <family val="1"/>
        <charset val="128"/>
      </rPr>
      <t xml:space="preserve">
感染症</t>
    </r>
    <phoneticPr fontId="8"/>
  </si>
  <si>
    <r>
      <rPr>
        <sz val="10"/>
        <color theme="1"/>
        <rFont val="ＭＳ 明朝"/>
        <family val="1"/>
        <charset val="128"/>
      </rPr>
      <t>単価</t>
    </r>
    <r>
      <rPr>
        <sz val="8"/>
        <color theme="1"/>
        <rFont val="ＭＳ 明朝"/>
        <family val="1"/>
        <charset val="128"/>
      </rPr>
      <t>（消費税10％込）</t>
    </r>
    <phoneticPr fontId="8"/>
  </si>
  <si>
    <r>
      <t>令和６年度</t>
    </r>
    <r>
      <rPr>
        <b/>
        <sz val="14"/>
        <color rgb="FFFF0000"/>
        <rFont val="ＭＳ 明朝"/>
        <family val="1"/>
        <charset val="128"/>
      </rPr>
      <t>　</t>
    </r>
    <r>
      <rPr>
        <b/>
        <sz val="14"/>
        <color theme="1"/>
        <rFont val="ＭＳ 明朝"/>
        <family val="1"/>
        <charset val="128"/>
      </rPr>
      <t>野洲市予防接種費請求書</t>
    </r>
    <phoneticPr fontId="8"/>
  </si>
  <si>
    <t>令和６年度</t>
    <phoneticPr fontId="8"/>
  </si>
  <si>
    <r>
      <t>五種混合</t>
    </r>
    <r>
      <rPr>
        <sz val="9"/>
        <color theme="1"/>
        <rFont val="ＭＳ 明朝"/>
        <family val="1"/>
        <charset val="128"/>
      </rPr>
      <t>（ジフテリア・百日せき・破傷風・ポリオ・Hib）</t>
    </r>
    <rPh sb="0" eb="1">
      <t>ゴ</t>
    </rPh>
    <phoneticPr fontId="8"/>
  </si>
  <si>
    <t>小児の肺炎球菌感染症13価・15価</t>
    <rPh sb="12" eb="13">
      <t>カ</t>
    </rPh>
    <rPh sb="16" eb="17">
      <t>カ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</si>
</sst>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 &quot;円&quot;"/>
  </numFmts>
  <fonts count="14" x14ac:knownFonts="1">
    <font>
      <sz val="11"/>
      <color theme="1"/>
      <name val="游ゴシック"/>
      <family val="2"/>
      <charset val="128"/>
      <scheme val="minor"/>
    </font>
    <font>
      <b/>
      <sz val="14"/>
      <color rgb="FF00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0"/>
      <color rgb="FF00000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76" fontId="10" fillId="0" borderId="3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176" fontId="10" fillId="0" borderId="4" xfId="0" applyNumberFormat="1" applyFont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177" fontId="4" fillId="0" borderId="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176" fontId="4" fillId="0" borderId="7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right" vertical="center" wrapText="1"/>
    </xf>
    <xf numFmtId="177" fontId="4" fillId="0" borderId="7" xfId="0" applyNumberFormat="1" applyFont="1" applyBorder="1" applyAlignment="1">
      <alignment horizontal="center" vertical="center" wrapText="1"/>
    </xf>
    <xf numFmtId="176" fontId="10" fillId="0" borderId="8" xfId="0" applyNumberFormat="1" applyFont="1" applyBorder="1" applyAlignment="1">
      <alignment horizontal="right" vertical="center" wrapText="1"/>
    </xf>
    <xf numFmtId="176" fontId="10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right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vertical="top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176" fontId="4" fillId="2" borderId="3" xfId="0" applyNumberFormat="1" applyFont="1" applyFill="1" applyBorder="1" applyAlignment="1" applyProtection="1">
      <alignment horizontal="right" vertical="center" wrapText="1"/>
      <protection locked="0"/>
    </xf>
    <xf numFmtId="176" fontId="4" fillId="2" borderId="8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textRotation="255" wrapText="1"/>
    </xf>
    <xf numFmtId="0" fontId="4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6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left"/>
    </xf>
    <xf numFmtId="0" fontId="9" fillId="0" borderId="0" xfId="0" applyFont="1" applyAlignment="1">
      <alignment horizontal="right" vertical="center"/>
    </xf>
    <xf numFmtId="0" fontId="4" fillId="2" borderId="0" xfId="0" applyFont="1" applyFill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533401</xdr:colOff>
      <xdr:row>1</xdr:row>
      <xdr:rowOff>76200</xdr:rowOff>
    </xdr:from>
    <xdr:to>
      <xdr:col>14</xdr:col>
      <xdr:colOff>304801</xdr:colOff>
      <xdr:row>2</xdr:row>
      <xdr:rowOff>180975</xdr:rowOff>
    </xdr:to>
    <xdr:sp macro="" textlink="">
      <xdr:nvSpPr>
        <xdr:cNvPr id="2" name="テキスト ボックス 1"/>
        <xdr:cNvSpPr txBox="1"/>
      </xdr:nvSpPr>
      <xdr:spPr>
        <a:xfrm>
          <a:off x="7153276" y="304800"/>
          <a:ext cx="18288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黄色いセルのみ入力可能</a:t>
          </a:r>
        </a:p>
      </xdr:txBody>
    </xdr:sp>
    <xdr:clientData/>
  </xdr:twoCellAnchor>
  <xdr:twoCellAnchor>
    <xdr:from>
      <xdr:col>5</xdr:col>
      <xdr:colOff>9525</xdr:colOff>
      <xdr:row>38</xdr:row>
      <xdr:rowOff>9525</xdr:rowOff>
    </xdr:from>
    <xdr:to>
      <xdr:col>10</xdr:col>
      <xdr:colOff>266700</xdr:colOff>
      <xdr:row>42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3286125" y="9839325"/>
          <a:ext cx="3219450" cy="828675"/>
        </a:xfrm>
        <a:prstGeom prst="rect">
          <a:avLst/>
        </a:prstGeom>
        <a:solidFill>
          <a:schemeClr val="lt1"/>
        </a:solidFill>
        <a:ln w="31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（提出先）</a:t>
          </a:r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520-2315</a:t>
          </a:r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　野洲市辻町</a:t>
          </a: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433</a:t>
          </a:r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</a:p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野洲市健康福祉センター　健康推進課</a:t>
          </a:r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電話 </a:t>
          </a: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077</a:t>
          </a:r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588</a:t>
          </a:r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1788</a:t>
          </a:r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　</a:t>
          </a: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FAX 077</a:t>
          </a:r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586</a:t>
          </a:r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－</a:t>
          </a:r>
          <a:r>
            <a:rPr kumimoji="1" lang="en-US" altLang="ja-JP" sz="1050">
              <a:latin typeface="ＭＳ 明朝" panose="02020609040205080304" pitchFamily="17" charset="-128"/>
              <a:ea typeface="ＭＳ 明朝" panose="02020609040205080304" pitchFamily="17" charset="-128"/>
            </a:rPr>
            <a:t>3668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43"/>
  <sheetViews>
    <sheetView tabSelected="1" view="pageBreakPreview" topLeftCell="A34" zoomScaleNormal="100" zoomScaleSheetLayoutView="100" workbookViewId="0">
      <selection activeCell="E42" sqref="E42"/>
    </sheetView>
  </sheetViews>
  <sheetFormatPr defaultRowHeight="13.5" x14ac:dyDescent="0.4"/>
  <cols>
    <col min="1" max="1" width="4.375" style="3" customWidth="1"/>
    <col min="2" max="2" width="7.375" style="3" customWidth="1"/>
    <col min="3" max="3" width="15" style="3" customWidth="1"/>
    <col min="4" max="4" width="6.25" style="3" customWidth="1"/>
    <col min="5" max="5" width="10" style="3" customWidth="1"/>
    <col min="6" max="6" width="11.375" style="15" customWidth="1"/>
    <col min="7" max="7" width="5" style="2" customWidth="1"/>
    <col min="8" max="8" width="6.25" style="15" customWidth="1"/>
    <col min="9" max="9" width="5" style="2" customWidth="1"/>
    <col min="10" max="10" width="11.25" style="3" customWidth="1"/>
    <col min="11" max="11" width="5" style="2" customWidth="1"/>
    <col min="12" max="16384" width="9" style="3"/>
  </cols>
  <sheetData>
    <row r="1" spans="1:11" ht="18" customHeight="1" x14ac:dyDescent="0.4">
      <c r="A1" s="55" t="s">
        <v>40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8" customHeight="1" x14ac:dyDescent="0.4">
      <c r="A2" s="56" t="s">
        <v>0</v>
      </c>
      <c r="B2" s="56"/>
      <c r="C2" s="56"/>
      <c r="D2" s="4"/>
      <c r="E2" s="4"/>
    </row>
    <row r="3" spans="1:11" ht="18" customHeight="1" x14ac:dyDescent="0.4">
      <c r="G3" s="64" t="s">
        <v>24</v>
      </c>
      <c r="H3" s="64"/>
      <c r="I3" s="64"/>
      <c r="J3" s="64"/>
      <c r="K3" s="64"/>
    </row>
    <row r="4" spans="1:11" ht="18" customHeight="1" x14ac:dyDescent="0.4">
      <c r="F4" s="56" t="s">
        <v>1</v>
      </c>
      <c r="G4" s="56"/>
    </row>
    <row r="5" spans="1:11" ht="18" customHeight="1" x14ac:dyDescent="0.4">
      <c r="A5" s="1"/>
      <c r="F5" s="61"/>
      <c r="G5" s="61"/>
      <c r="H5" s="61"/>
      <c r="I5" s="61"/>
      <c r="J5" s="61"/>
      <c r="K5" s="61"/>
    </row>
    <row r="6" spans="1:11" ht="18" customHeight="1" x14ac:dyDescent="0.4">
      <c r="F6" s="1" t="s">
        <v>2</v>
      </c>
    </row>
    <row r="7" spans="1:11" ht="18" customHeight="1" x14ac:dyDescent="0.4">
      <c r="A7" s="5"/>
      <c r="F7" s="60"/>
      <c r="G7" s="60"/>
      <c r="H7" s="60"/>
      <c r="I7" s="60"/>
      <c r="J7" s="60"/>
      <c r="K7" s="60"/>
    </row>
    <row r="8" spans="1:11" ht="18" customHeight="1" x14ac:dyDescent="0.4">
      <c r="F8" s="1" t="s">
        <v>3</v>
      </c>
    </row>
    <row r="9" spans="1:11" ht="18" customHeight="1" x14ac:dyDescent="0.4">
      <c r="F9" s="59"/>
      <c r="G9" s="59"/>
      <c r="H9" s="59"/>
      <c r="I9" s="59"/>
      <c r="J9" s="59"/>
      <c r="K9" s="28" t="s">
        <v>37</v>
      </c>
    </row>
    <row r="10" spans="1:11" ht="15" customHeight="1" x14ac:dyDescent="0.4">
      <c r="A10" s="1"/>
    </row>
    <row r="11" spans="1:11" ht="18" customHeight="1" x14ac:dyDescent="0.4">
      <c r="C11" s="29" t="s">
        <v>41</v>
      </c>
      <c r="D11" s="36"/>
      <c r="E11" s="6" t="s">
        <v>25</v>
      </c>
      <c r="F11" s="3"/>
    </row>
    <row r="12" spans="1:11" ht="18" customHeight="1" x14ac:dyDescent="0.4">
      <c r="A12" s="16"/>
    </row>
    <row r="13" spans="1:11" ht="18" customHeight="1" x14ac:dyDescent="0.4">
      <c r="C13" s="63" t="s">
        <v>27</v>
      </c>
      <c r="D13" s="63"/>
      <c r="E13" s="57" t="str">
        <f>J36</f>
        <v/>
      </c>
      <c r="F13" s="58"/>
      <c r="G13" s="7" t="s">
        <v>26</v>
      </c>
    </row>
    <row r="14" spans="1:11" ht="18" customHeight="1" x14ac:dyDescent="0.15">
      <c r="A14" s="62" t="s">
        <v>31</v>
      </c>
      <c r="B14" s="62"/>
    </row>
    <row r="15" spans="1:11" ht="22.5" customHeight="1" x14ac:dyDescent="0.4">
      <c r="A15" s="49" t="s">
        <v>4</v>
      </c>
      <c r="B15" s="51"/>
      <c r="C15" s="51"/>
      <c r="D15" s="51"/>
      <c r="E15" s="50"/>
      <c r="F15" s="49" t="s">
        <v>39</v>
      </c>
      <c r="G15" s="50"/>
      <c r="H15" s="49" t="s">
        <v>5</v>
      </c>
      <c r="I15" s="50"/>
      <c r="J15" s="49" t="s">
        <v>6</v>
      </c>
      <c r="K15" s="50"/>
    </row>
    <row r="16" spans="1:11" ht="22.5" customHeight="1" x14ac:dyDescent="0.4">
      <c r="A16" s="41" t="s">
        <v>7</v>
      </c>
      <c r="B16" s="42"/>
      <c r="C16" s="42"/>
      <c r="D16" s="42"/>
      <c r="E16" s="43"/>
      <c r="F16" s="8">
        <v>6615</v>
      </c>
      <c r="G16" s="10" t="s">
        <v>26</v>
      </c>
      <c r="H16" s="34"/>
      <c r="I16" s="11" t="s">
        <v>32</v>
      </c>
      <c r="J16" s="9" t="str">
        <f>IF(F16*H16="","",F16*H16)</f>
        <v/>
      </c>
      <c r="K16" s="12" t="s">
        <v>26</v>
      </c>
    </row>
    <row r="17" spans="1:11" ht="22.5" customHeight="1" x14ac:dyDescent="0.4">
      <c r="A17" s="40" t="s">
        <v>38</v>
      </c>
      <c r="B17" s="40"/>
      <c r="C17" s="41" t="s">
        <v>8</v>
      </c>
      <c r="D17" s="42"/>
      <c r="E17" s="43"/>
      <c r="F17" s="8">
        <v>14905</v>
      </c>
      <c r="G17" s="10" t="s">
        <v>26</v>
      </c>
      <c r="H17" s="34"/>
      <c r="I17" s="11" t="s">
        <v>32</v>
      </c>
      <c r="J17" s="9" t="str">
        <f t="shared" ref="J17:J35" si="0">IF(F17*H17="","",F17*H17)</f>
        <v/>
      </c>
      <c r="K17" s="12" t="s">
        <v>26</v>
      </c>
    </row>
    <row r="18" spans="1:11" ht="22.5" customHeight="1" x14ac:dyDescent="0.4">
      <c r="A18" s="40"/>
      <c r="B18" s="40"/>
      <c r="C18" s="41" t="s">
        <v>9</v>
      </c>
      <c r="D18" s="42"/>
      <c r="E18" s="43"/>
      <c r="F18" s="8">
        <v>9878</v>
      </c>
      <c r="G18" s="10" t="s">
        <v>26</v>
      </c>
      <c r="H18" s="34"/>
      <c r="I18" s="11" t="s">
        <v>32</v>
      </c>
      <c r="J18" s="9" t="str">
        <f t="shared" si="0"/>
        <v/>
      </c>
      <c r="K18" s="12" t="s">
        <v>26</v>
      </c>
    </row>
    <row r="19" spans="1:11" ht="22.5" customHeight="1" x14ac:dyDescent="0.4">
      <c r="A19" s="41" t="s">
        <v>10</v>
      </c>
      <c r="B19" s="42"/>
      <c r="C19" s="42"/>
      <c r="D19" s="42"/>
      <c r="E19" s="43"/>
      <c r="F19" s="8">
        <v>11385</v>
      </c>
      <c r="G19" s="10" t="s">
        <v>26</v>
      </c>
      <c r="H19" s="34"/>
      <c r="I19" s="11" t="s">
        <v>32</v>
      </c>
      <c r="J19" s="9" t="str">
        <f t="shared" si="0"/>
        <v/>
      </c>
      <c r="K19" s="12" t="s">
        <v>26</v>
      </c>
    </row>
    <row r="20" spans="1:11" ht="22.5" customHeight="1" x14ac:dyDescent="0.4">
      <c r="A20" s="41" t="s">
        <v>11</v>
      </c>
      <c r="B20" s="42"/>
      <c r="C20" s="42"/>
      <c r="D20" s="42"/>
      <c r="E20" s="43"/>
      <c r="F20" s="8">
        <v>9077</v>
      </c>
      <c r="G20" s="10" t="s">
        <v>26</v>
      </c>
      <c r="H20" s="34"/>
      <c r="I20" s="11" t="s">
        <v>32</v>
      </c>
      <c r="J20" s="9" t="str">
        <f t="shared" si="0"/>
        <v/>
      </c>
      <c r="K20" s="12" t="s">
        <v>26</v>
      </c>
    </row>
    <row r="21" spans="1:11" ht="22.5" customHeight="1" x14ac:dyDescent="0.4">
      <c r="A21" s="41" t="s">
        <v>43</v>
      </c>
      <c r="B21" s="42"/>
      <c r="C21" s="42"/>
      <c r="D21" s="42"/>
      <c r="E21" s="43"/>
      <c r="F21" s="8">
        <v>12320</v>
      </c>
      <c r="G21" s="10" t="s">
        <v>26</v>
      </c>
      <c r="H21" s="34"/>
      <c r="I21" s="11" t="s">
        <v>32</v>
      </c>
      <c r="J21" s="9" t="str">
        <f t="shared" si="0"/>
        <v/>
      </c>
      <c r="K21" s="12" t="s">
        <v>26</v>
      </c>
    </row>
    <row r="22" spans="1:11" ht="22.5" customHeight="1" x14ac:dyDescent="0.4">
      <c r="A22" s="41" t="s">
        <v>12</v>
      </c>
      <c r="B22" s="42"/>
      <c r="C22" s="42"/>
      <c r="D22" s="42"/>
      <c r="E22" s="43"/>
      <c r="F22" s="8">
        <v>10230</v>
      </c>
      <c r="G22" s="10" t="s">
        <v>26</v>
      </c>
      <c r="H22" s="34"/>
      <c r="I22" s="11" t="s">
        <v>32</v>
      </c>
      <c r="J22" s="9" t="str">
        <f t="shared" si="0"/>
        <v/>
      </c>
      <c r="K22" s="12" t="s">
        <v>26</v>
      </c>
    </row>
    <row r="23" spans="1:11" ht="22.5" customHeight="1" x14ac:dyDescent="0.4">
      <c r="A23" s="41" t="s">
        <v>42</v>
      </c>
      <c r="B23" s="42"/>
      <c r="C23" s="42"/>
      <c r="D23" s="42"/>
      <c r="E23" s="43"/>
      <c r="F23" s="8">
        <v>20460</v>
      </c>
      <c r="G23" s="10" t="s">
        <v>26</v>
      </c>
      <c r="H23" s="34"/>
      <c r="I23" s="11" t="s">
        <v>32</v>
      </c>
      <c r="J23" s="9" t="str">
        <f t="shared" ref="J23" si="1">IF(F23*H23="","",F23*H23)</f>
        <v/>
      </c>
      <c r="K23" s="12" t="s">
        <v>26</v>
      </c>
    </row>
    <row r="24" spans="1:11" ht="22.5" customHeight="1" x14ac:dyDescent="0.4">
      <c r="A24" s="41" t="s">
        <v>29</v>
      </c>
      <c r="B24" s="42"/>
      <c r="C24" s="42"/>
      <c r="D24" s="42"/>
      <c r="E24" s="43"/>
      <c r="F24" s="8">
        <v>11550</v>
      </c>
      <c r="G24" s="10" t="s">
        <v>26</v>
      </c>
      <c r="H24" s="34"/>
      <c r="I24" s="11" t="s">
        <v>32</v>
      </c>
      <c r="J24" s="9" t="str">
        <f t="shared" si="0"/>
        <v/>
      </c>
      <c r="K24" s="12" t="s">
        <v>26</v>
      </c>
    </row>
    <row r="25" spans="1:11" ht="22.5" customHeight="1" x14ac:dyDescent="0.4">
      <c r="A25" s="41" t="s">
        <v>30</v>
      </c>
      <c r="B25" s="42"/>
      <c r="C25" s="42"/>
      <c r="D25" s="42"/>
      <c r="E25" s="43"/>
      <c r="F25" s="8">
        <v>6061</v>
      </c>
      <c r="G25" s="10" t="s">
        <v>26</v>
      </c>
      <c r="H25" s="34"/>
      <c r="I25" s="11" t="s">
        <v>32</v>
      </c>
      <c r="J25" s="9" t="str">
        <f t="shared" si="0"/>
        <v/>
      </c>
      <c r="K25" s="12" t="s">
        <v>26</v>
      </c>
    </row>
    <row r="26" spans="1:11" ht="22.5" customHeight="1" x14ac:dyDescent="0.4">
      <c r="A26" s="45" t="s">
        <v>13</v>
      </c>
      <c r="B26" s="45"/>
      <c r="C26" s="46" t="s">
        <v>14</v>
      </c>
      <c r="D26" s="47"/>
      <c r="E26" s="48"/>
      <c r="F26" s="8">
        <v>5005</v>
      </c>
      <c r="G26" s="10" t="s">
        <v>26</v>
      </c>
      <c r="H26" s="34"/>
      <c r="I26" s="11" t="s">
        <v>32</v>
      </c>
      <c r="J26" s="9" t="str">
        <f t="shared" si="0"/>
        <v/>
      </c>
      <c r="K26" s="12" t="s">
        <v>26</v>
      </c>
    </row>
    <row r="27" spans="1:11" ht="22.5" customHeight="1" x14ac:dyDescent="0.4">
      <c r="A27" s="41" t="s">
        <v>15</v>
      </c>
      <c r="B27" s="42"/>
      <c r="C27" s="42"/>
      <c r="D27" s="42"/>
      <c r="E27" s="43"/>
      <c r="F27" s="8">
        <v>10890</v>
      </c>
      <c r="G27" s="10" t="s">
        <v>26</v>
      </c>
      <c r="H27" s="34"/>
      <c r="I27" s="11" t="s">
        <v>32</v>
      </c>
      <c r="J27" s="9" t="str">
        <f t="shared" si="0"/>
        <v/>
      </c>
      <c r="K27" s="12" t="s">
        <v>26</v>
      </c>
    </row>
    <row r="28" spans="1:11" ht="22.5" customHeight="1" x14ac:dyDescent="0.4">
      <c r="A28" s="41" t="s">
        <v>16</v>
      </c>
      <c r="B28" s="42"/>
      <c r="C28" s="42"/>
      <c r="D28" s="42"/>
      <c r="E28" s="43"/>
      <c r="F28" s="8">
        <v>7348</v>
      </c>
      <c r="G28" s="10" t="s">
        <v>26</v>
      </c>
      <c r="H28" s="34"/>
      <c r="I28" s="11" t="s">
        <v>32</v>
      </c>
      <c r="J28" s="9" t="str">
        <f t="shared" si="0"/>
        <v/>
      </c>
      <c r="K28" s="12" t="s">
        <v>26</v>
      </c>
    </row>
    <row r="29" spans="1:11" ht="22.5" customHeight="1" x14ac:dyDescent="0.4">
      <c r="A29" s="41" t="s">
        <v>17</v>
      </c>
      <c r="B29" s="42"/>
      <c r="C29" s="42"/>
      <c r="D29" s="42"/>
      <c r="E29" s="43"/>
      <c r="F29" s="8">
        <v>7348</v>
      </c>
      <c r="G29" s="10" t="s">
        <v>26</v>
      </c>
      <c r="H29" s="34"/>
      <c r="I29" s="11" t="s">
        <v>32</v>
      </c>
      <c r="J29" s="9" t="str">
        <f t="shared" si="0"/>
        <v/>
      </c>
      <c r="K29" s="12" t="s">
        <v>26</v>
      </c>
    </row>
    <row r="30" spans="1:11" ht="22.5" customHeight="1" x14ac:dyDescent="0.4">
      <c r="A30" s="41" t="s">
        <v>18</v>
      </c>
      <c r="B30" s="42"/>
      <c r="C30" s="42"/>
      <c r="D30" s="42"/>
      <c r="E30" s="43"/>
      <c r="F30" s="8">
        <v>9185</v>
      </c>
      <c r="G30" s="10" t="s">
        <v>26</v>
      </c>
      <c r="H30" s="34"/>
      <c r="I30" s="11" t="s">
        <v>32</v>
      </c>
      <c r="J30" s="9" t="str">
        <f t="shared" si="0"/>
        <v/>
      </c>
      <c r="K30" s="12" t="s">
        <v>26</v>
      </c>
    </row>
    <row r="31" spans="1:11" ht="22.5" customHeight="1" x14ac:dyDescent="0.4">
      <c r="A31" s="44" t="s">
        <v>28</v>
      </c>
      <c r="B31" s="41" t="s">
        <v>33</v>
      </c>
      <c r="C31" s="42"/>
      <c r="D31" s="42"/>
      <c r="E31" s="43"/>
      <c r="F31" s="8">
        <v>7810</v>
      </c>
      <c r="G31" s="10" t="s">
        <v>26</v>
      </c>
      <c r="H31" s="34"/>
      <c r="I31" s="11" t="s">
        <v>32</v>
      </c>
      <c r="J31" s="9" t="str">
        <f t="shared" si="0"/>
        <v/>
      </c>
      <c r="K31" s="12" t="s">
        <v>26</v>
      </c>
    </row>
    <row r="32" spans="1:11" ht="22.5" customHeight="1" x14ac:dyDescent="0.4">
      <c r="A32" s="44"/>
      <c r="B32" s="41" t="s">
        <v>19</v>
      </c>
      <c r="C32" s="42"/>
      <c r="D32" s="42"/>
      <c r="E32" s="43"/>
      <c r="F32" s="8">
        <v>6985</v>
      </c>
      <c r="G32" s="10" t="s">
        <v>26</v>
      </c>
      <c r="H32" s="34"/>
      <c r="I32" s="11" t="s">
        <v>32</v>
      </c>
      <c r="J32" s="9" t="str">
        <f t="shared" si="0"/>
        <v/>
      </c>
      <c r="K32" s="12" t="s">
        <v>26</v>
      </c>
    </row>
    <row r="33" spans="1:11" ht="22.5" customHeight="1" x14ac:dyDescent="0.4">
      <c r="A33" s="44"/>
      <c r="B33" s="41" t="s">
        <v>20</v>
      </c>
      <c r="C33" s="42"/>
      <c r="D33" s="42"/>
      <c r="E33" s="43"/>
      <c r="F33" s="8">
        <v>6985</v>
      </c>
      <c r="G33" s="10" t="s">
        <v>26</v>
      </c>
      <c r="H33" s="34"/>
      <c r="I33" s="11" t="s">
        <v>32</v>
      </c>
      <c r="J33" s="9" t="str">
        <f t="shared" si="0"/>
        <v/>
      </c>
      <c r="K33" s="12" t="s">
        <v>26</v>
      </c>
    </row>
    <row r="34" spans="1:11" ht="22.5" customHeight="1" x14ac:dyDescent="0.4">
      <c r="A34" s="41" t="s">
        <v>21</v>
      </c>
      <c r="B34" s="42"/>
      <c r="C34" s="42"/>
      <c r="D34" s="42"/>
      <c r="E34" s="43"/>
      <c r="F34" s="8">
        <v>16610</v>
      </c>
      <c r="G34" s="10" t="s">
        <v>26</v>
      </c>
      <c r="H34" s="34"/>
      <c r="I34" s="11" t="s">
        <v>32</v>
      </c>
      <c r="J34" s="9" t="str">
        <f t="shared" si="0"/>
        <v/>
      </c>
      <c r="K34" s="12" t="s">
        <v>26</v>
      </c>
    </row>
    <row r="35" spans="1:11" ht="22.5" customHeight="1" thickBot="1" x14ac:dyDescent="0.45">
      <c r="A35" s="52" t="s">
        <v>22</v>
      </c>
      <c r="B35" s="53"/>
      <c r="C35" s="53"/>
      <c r="D35" s="53"/>
      <c r="E35" s="54"/>
      <c r="F35" s="23">
        <v>29535</v>
      </c>
      <c r="G35" s="24" t="s">
        <v>26</v>
      </c>
      <c r="H35" s="35"/>
      <c r="I35" s="25" t="s">
        <v>32</v>
      </c>
      <c r="J35" s="26" t="str">
        <f t="shared" si="0"/>
        <v/>
      </c>
      <c r="K35" s="27" t="s">
        <v>26</v>
      </c>
    </row>
    <row r="36" spans="1:11" ht="22.5" customHeight="1" thickTop="1" x14ac:dyDescent="0.4">
      <c r="A36" s="37" t="s">
        <v>23</v>
      </c>
      <c r="B36" s="38"/>
      <c r="C36" s="38"/>
      <c r="D36" s="38"/>
      <c r="E36" s="39"/>
      <c r="F36" s="18"/>
      <c r="G36" s="19"/>
      <c r="H36" s="21" t="str">
        <f>IF(SUM(H16:H35)="","",SUM(H16:H35))</f>
        <v/>
      </c>
      <c r="I36" s="20" t="s">
        <v>32</v>
      </c>
      <c r="J36" s="21" t="str">
        <f>IF(SUM(J16:J35)="","",SUM(J16:J35))</f>
        <v/>
      </c>
      <c r="K36" s="22" t="s">
        <v>26</v>
      </c>
    </row>
    <row r="37" spans="1:11" ht="15" customHeight="1" x14ac:dyDescent="0.4">
      <c r="A37" s="13" t="s">
        <v>35</v>
      </c>
    </row>
    <row r="38" spans="1:11" ht="15" customHeight="1" x14ac:dyDescent="0.4">
      <c r="A38" s="14" t="s">
        <v>34</v>
      </c>
    </row>
    <row r="39" spans="1:11" ht="7.5" customHeight="1" x14ac:dyDescent="0.4"/>
    <row r="40" spans="1:11" ht="18.75" customHeight="1" x14ac:dyDescent="0.4">
      <c r="A40" s="31" t="s">
        <v>36</v>
      </c>
      <c r="B40" s="31"/>
      <c r="C40" s="31"/>
      <c r="D40" s="32"/>
      <c r="E40" s="17"/>
      <c r="F40" s="33"/>
      <c r="G40" s="33"/>
      <c r="H40" s="33"/>
      <c r="I40" s="33"/>
      <c r="J40" s="33"/>
      <c r="K40" s="30"/>
    </row>
    <row r="41" spans="1:11" ht="13.5" customHeight="1" x14ac:dyDescent="0.4">
      <c r="F41" s="33"/>
      <c r="G41" s="33"/>
      <c r="H41" s="33"/>
      <c r="I41" s="33"/>
      <c r="J41" s="33"/>
      <c r="K41" s="30"/>
    </row>
    <row r="42" spans="1:11" ht="13.5" customHeight="1" x14ac:dyDescent="0.4">
      <c r="F42" s="33"/>
      <c r="G42" s="33"/>
      <c r="H42" s="33"/>
      <c r="I42" s="33"/>
      <c r="J42" s="33"/>
      <c r="K42" s="30"/>
    </row>
    <row r="43" spans="1:11" ht="18.75" customHeight="1" x14ac:dyDescent="0.4"/>
  </sheetData>
  <mergeCells count="38">
    <mergeCell ref="B32:E32"/>
    <mergeCell ref="A34:E34"/>
    <mergeCell ref="A35:E35"/>
    <mergeCell ref="A1:K1"/>
    <mergeCell ref="F4:G4"/>
    <mergeCell ref="E13:F13"/>
    <mergeCell ref="F9:J9"/>
    <mergeCell ref="F7:K7"/>
    <mergeCell ref="F5:K5"/>
    <mergeCell ref="A23:E23"/>
    <mergeCell ref="A14:B14"/>
    <mergeCell ref="C13:D13"/>
    <mergeCell ref="A2:C2"/>
    <mergeCell ref="F15:G15"/>
    <mergeCell ref="A20:E20"/>
    <mergeCell ref="G3:K3"/>
    <mergeCell ref="C18:E18"/>
    <mergeCell ref="H15:I15"/>
    <mergeCell ref="J15:K15"/>
    <mergeCell ref="A15:E15"/>
    <mergeCell ref="A16:E16"/>
    <mergeCell ref="C17:E17"/>
    <mergeCell ref="A36:E36"/>
    <mergeCell ref="A17:B18"/>
    <mergeCell ref="A30:E30"/>
    <mergeCell ref="A31:A33"/>
    <mergeCell ref="B33:E33"/>
    <mergeCell ref="A25:E25"/>
    <mergeCell ref="A27:E27"/>
    <mergeCell ref="A26:B26"/>
    <mergeCell ref="A29:E29"/>
    <mergeCell ref="C26:E26"/>
    <mergeCell ref="A21:E21"/>
    <mergeCell ref="A22:E22"/>
    <mergeCell ref="A24:E24"/>
    <mergeCell ref="A19:E19"/>
    <mergeCell ref="A28:E28"/>
    <mergeCell ref="B31:E31"/>
  </mergeCells>
  <phoneticPr fontId="8"/>
  <pageMargins left="0.51181102362204722" right="0.11811023622047245" top="0.55118110236220474" bottom="0.15748031496062992" header="0.31496062992125984" footer="0.31496062992125984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R6.4.1～</vt:lpstr>
      <vt:lpstr>'R6.4.1～'!Print_Area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2024-04-25T00:06:49Z</cp:lastPrinted>
  <dcterms:created xsi:type="dcterms:W3CDTF">2023-08-21T23:45:24Z</dcterms:created>
  <dcterms:modified xsi:type="dcterms:W3CDTF">2024-04-25T00:06:56Z</dcterms:modified>
</cp:coreProperties>
</file>