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755" windowHeight="4890" activeTab="0"/>
  </bookViews>
  <sheets>
    <sheet name="内訳書" sheetId="1" r:id="rId1"/>
    <sheet name="Sheet1" sheetId="2" r:id="rId2"/>
    <sheet name="Sheet3" sheetId="3" r:id="rId3"/>
    <sheet name="Sheet2" sheetId="4" r:id="rId4"/>
    <sheet name="Sheet4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<sst xmlns="http://schemas.openxmlformats.org/spreadsheetml/2006/main" count="1451" uniqueCount="170">
  <si>
    <t>入札書積算内訳書</t>
  </si>
  <si>
    <t>基本料金（円）</t>
  </si>
  <si>
    <t>単価　　　　（消費税及び地方消費税額　　を含む）（円）</t>
  </si>
  <si>
    <t>様式６</t>
  </si>
  <si>
    <t>常時電力（野洲市役所）</t>
  </si>
  <si>
    <t>予定契約電力　　  （kW）</t>
  </si>
  <si>
    <t>予定使用電力量（kWｈ）</t>
  </si>
  <si>
    <t>電力量料金（円）</t>
  </si>
  <si>
    <t>割引単価（消費税及び地方消費税額を含む）（円／kWh）</t>
  </si>
  <si>
    <t>割引電力量料金(円）</t>
  </si>
  <si>
    <t>予定夜間　　　蓄熱電力量（kWh）</t>
  </si>
  <si>
    <t>小計</t>
  </si>
  <si>
    <t>合計</t>
  </si>
  <si>
    <t>※１　基本料金＝基本料金単価（消費税等含む）×予定契約電力×（１８５％－予定力率１００％）で計算する。</t>
  </si>
  <si>
    <t>※２　電力量料金単価（消費税等含む）は、夏期７～９月は同一料金、その他期１～６月及び１０～１２月は同一料金とする。</t>
  </si>
  <si>
    <t>常時電力（北部合同庁舎）</t>
  </si>
  <si>
    <r>
      <t>単価　　　　（消費税及び地方消費税額を含む）（円/kWｈ）</t>
    </r>
  </si>
  <si>
    <t>基本料金
（円）</t>
  </si>
  <si>
    <t>野洲市役所
電気料金</t>
  </si>
  <si>
    <t>固有の割引額
（円）</t>
  </si>
  <si>
    <t>北部合同庁舎
電気料金
（円）</t>
  </si>
  <si>
    <t>基本料金</t>
  </si>
  <si>
    <t>電力量料金</t>
  </si>
  <si>
    <t>蓄熱割引額がある場合</t>
  </si>
  <si>
    <t>※３　合計金額は各小計の合計金額で、入札書に記載の金額と必ず一致すること。</t>
  </si>
  <si>
    <t>※３　合計金額は各小計の合計金額で、入札書に記載の金額と必ず一致すること。</t>
  </si>
  <si>
    <t>常時電力（中主小学校）</t>
  </si>
  <si>
    <t>基本料金（中主小学校）</t>
  </si>
  <si>
    <t>電力量料金（中主小学校）</t>
  </si>
  <si>
    <t>蓄熱割引額がある場合</t>
  </si>
  <si>
    <t>固有の割引額
（円）</t>
  </si>
  <si>
    <t>割引単価（消費税及び地方消費税額を含む）（円／kWh）</t>
  </si>
  <si>
    <t>予定夜間　　　蓄熱電力量（kWh）</t>
  </si>
  <si>
    <t>割引電力量料金(円）</t>
  </si>
  <si>
    <t xml:space="preserve"> </t>
  </si>
  <si>
    <t>―</t>
  </si>
  <si>
    <t xml:space="preserve"> </t>
  </si>
  <si>
    <t>―</t>
  </si>
  <si>
    <t>―</t>
  </si>
  <si>
    <t>―</t>
  </si>
  <si>
    <t>―</t>
  </si>
  <si>
    <t>常時電力（篠原小学校）</t>
  </si>
  <si>
    <t>基本料金（篠原小学校）</t>
  </si>
  <si>
    <t>電力量料金（篠原小学校）</t>
  </si>
  <si>
    <t>蓄熱割引額がある場合</t>
  </si>
  <si>
    <t>常時電力（祇王小学校）</t>
  </si>
  <si>
    <t>基本料金（祇王小学校）</t>
  </si>
  <si>
    <t>電力量料金（祇王小学校）</t>
  </si>
  <si>
    <t>常時電力（三上小学校）</t>
  </si>
  <si>
    <t>基本料金（三上小学校）</t>
  </si>
  <si>
    <t>電力量料金（三上小学校）</t>
  </si>
  <si>
    <t>常時電力（野洲小学校）</t>
  </si>
  <si>
    <t>基本料金（野洲小学校）</t>
  </si>
  <si>
    <t>電力量料金（野洲小学校）</t>
  </si>
  <si>
    <t>蓄熱割引額がある場合</t>
  </si>
  <si>
    <t>常時電力（北野小学校）</t>
  </si>
  <si>
    <t>基本料金（北野小学校）</t>
  </si>
  <si>
    <t>電力量料金（北野小学校）</t>
  </si>
  <si>
    <t>常時電力（中主中学校）</t>
  </si>
  <si>
    <t>基本料金（中主中学校）</t>
  </si>
  <si>
    <t>電力量料金（中主中学校）</t>
  </si>
  <si>
    <t>蓄熱割引額がある場合</t>
  </si>
  <si>
    <t>常時電力（野洲中学校）</t>
  </si>
  <si>
    <t>基本料金（野洲中学校）</t>
  </si>
  <si>
    <t>電力量料金（野洲中学校）</t>
  </si>
  <si>
    <t>―</t>
  </si>
  <si>
    <t>常時電力（野洲北中学校）</t>
  </si>
  <si>
    <t>基本料金（野洲北中学校）</t>
  </si>
  <si>
    <t>電力量料金（野洲北中学校）</t>
  </si>
  <si>
    <t>常時電力（学校給食センター）</t>
  </si>
  <si>
    <t>基本料金（給食センター）</t>
  </si>
  <si>
    <t>電力量料金（給食センター）</t>
  </si>
  <si>
    <t>常時電力（野洲図書館）</t>
  </si>
  <si>
    <t>基本料金（図書館）</t>
  </si>
  <si>
    <t>電力量料金（図書館）</t>
  </si>
  <si>
    <t>常時電力（歴史民俗博物館）</t>
  </si>
  <si>
    <t>基本料金（歴史民俗博物館）</t>
  </si>
  <si>
    <t>電力量料金（歴史民俗博物館）</t>
  </si>
  <si>
    <t>蓄熱割引額がある場合</t>
  </si>
  <si>
    <t>―</t>
  </si>
  <si>
    <t>常時電力（健康福祉センター）</t>
  </si>
  <si>
    <t>基本料金（健康福祉センター）</t>
  </si>
  <si>
    <t>電力量料金（健康福祉センター）</t>
  </si>
  <si>
    <t>常時電力（北野幼稚園）</t>
  </si>
  <si>
    <t>常時電力（篠原こども園）</t>
  </si>
  <si>
    <t>蓄熱割引額がある場合</t>
  </si>
  <si>
    <t>北野幼稚園
電気料金</t>
  </si>
  <si>
    <t>常時電力（野洲幼稚園）</t>
  </si>
  <si>
    <t>常時電力（さくらばさまこども園）</t>
  </si>
  <si>
    <t>野洲幼稚園
電気料金</t>
  </si>
  <si>
    <t>常時電力（祇王幼稚園）</t>
  </si>
  <si>
    <t>常時電力（ゆきはたこども園）</t>
  </si>
  <si>
    <t>祇王幼稚園
電気料金</t>
  </si>
  <si>
    <t>常時電力（中主幼稚園）</t>
  </si>
  <si>
    <t>中主幼稚園
電気料金</t>
  </si>
  <si>
    <t>三上幼稚園
電気料金</t>
  </si>
  <si>
    <t>予定夜間
蓄熱電力量（kWh）</t>
  </si>
  <si>
    <t>単価　　　　（消費税及び地
  方消費税額を
  含む）（円）</t>
  </si>
  <si>
    <t>単価
（消費税及び地
  方消費税額を
  含む）（円）</t>
  </si>
  <si>
    <r>
      <t>単価
（消費税及び地方消費税額を含む）（円/kWｈ）</t>
    </r>
  </si>
  <si>
    <t>割引単価（消費税及び地方消費税額を含む）
（円／kWh）</t>
  </si>
  <si>
    <t>しのはらこども園
電気料金</t>
  </si>
  <si>
    <t>さくらばさま園
電気料金</t>
  </si>
  <si>
    <t>常時電力（三上こども園）</t>
  </si>
  <si>
    <t>常時電力（野洲市総合体育館）</t>
  </si>
  <si>
    <t>基本料金（野洲市総合体育館）</t>
  </si>
  <si>
    <t>電力量料金（野洲市総合体育館）</t>
  </si>
  <si>
    <t>常時電力（野洲文化ホール）</t>
  </si>
  <si>
    <t>基本料金（野洲文化ホール）</t>
  </si>
  <si>
    <t>電力量料金（野洲文化ホール）</t>
  </si>
  <si>
    <t>野洲文化ホール
電気料金</t>
  </si>
  <si>
    <t>常時電力（野洲文化小劇場）</t>
  </si>
  <si>
    <t>基本料金（野洲文化小劇場）</t>
  </si>
  <si>
    <t>電力量料金（野洲文化小劇場）</t>
  </si>
  <si>
    <t>野洲文化小劇場
電気料金</t>
  </si>
  <si>
    <t>―</t>
  </si>
  <si>
    <t>常時電力（さざなみホール）</t>
  </si>
  <si>
    <t>基本料金（さざなみホール）</t>
  </si>
  <si>
    <t>電力量料金（さざなみホール）</t>
  </si>
  <si>
    <t>さざなみホール
電気料金</t>
  </si>
  <si>
    <t>―</t>
  </si>
  <si>
    <t>中主小学校
電気料金</t>
  </si>
  <si>
    <t>篠原小学校
電気料金</t>
  </si>
  <si>
    <t>祇王小学校
電気料金</t>
  </si>
  <si>
    <t>三上小学校
電気料金</t>
  </si>
  <si>
    <t>野洲小学校
電気料金</t>
  </si>
  <si>
    <t>北野小学校
電気料金</t>
  </si>
  <si>
    <t>中主中学校
電気料金</t>
  </si>
  <si>
    <t>野洲中学校
電気料金</t>
  </si>
  <si>
    <t>野洲北中学校
電気料金</t>
  </si>
  <si>
    <t>給食センター
電気料金</t>
  </si>
  <si>
    <t>図書館
電気料金</t>
  </si>
  <si>
    <t>歴史民俗博物館
電気料金</t>
  </si>
  <si>
    <t>健康福祉センター
電気料金</t>
  </si>
  <si>
    <r>
      <rPr>
        <sz val="10"/>
        <rFont val="ＭＳ 明朝"/>
        <family val="1"/>
      </rPr>
      <t>野洲市総合体育館</t>
    </r>
    <r>
      <rPr>
        <sz val="11"/>
        <rFont val="ＭＳ 明朝"/>
        <family val="1"/>
      </rPr>
      <t xml:space="preserve">
電気料金</t>
    </r>
  </si>
  <si>
    <t>野洲市役所</t>
  </si>
  <si>
    <t>北部合同庁舎</t>
  </si>
  <si>
    <t>中主小学校</t>
  </si>
  <si>
    <t>篠原小学校</t>
  </si>
  <si>
    <t>祇王小学校</t>
  </si>
  <si>
    <t>三上小学校</t>
  </si>
  <si>
    <t>野洲小学校</t>
  </si>
  <si>
    <t>北野小学校</t>
  </si>
  <si>
    <t>中主中学校</t>
  </si>
  <si>
    <t>野洲中学校</t>
  </si>
  <si>
    <t>野洲北中学校</t>
  </si>
  <si>
    <t>学校給食センター</t>
  </si>
  <si>
    <t>野洲図書館</t>
  </si>
  <si>
    <t>歴史民俗博物館</t>
  </si>
  <si>
    <t>健康福祉センター</t>
  </si>
  <si>
    <t>北野幼稚園</t>
  </si>
  <si>
    <t>野洲幼稚園</t>
  </si>
  <si>
    <t>祇王幼稚園</t>
  </si>
  <si>
    <t>中主幼稚園</t>
  </si>
  <si>
    <t>三上こども園</t>
  </si>
  <si>
    <t>篠原こども園</t>
  </si>
  <si>
    <t>さくらばさまこども園</t>
  </si>
  <si>
    <t>ゆきはたこども園</t>
  </si>
  <si>
    <t>野洲市総合体育館</t>
  </si>
  <si>
    <t>野洲文化ホール</t>
  </si>
  <si>
    <t>野洲文化小劇場　</t>
  </si>
  <si>
    <t>さざなみホール</t>
  </si>
  <si>
    <t>電　力　調　達　入　札　内　訳　書</t>
  </si>
  <si>
    <r>
      <rPr>
        <sz val="10"/>
        <rFont val="ＭＳ 明朝"/>
        <family val="1"/>
      </rPr>
      <t>ゆきはたこども園</t>
    </r>
    <r>
      <rPr>
        <sz val="11"/>
        <rFont val="ＭＳ 明朝"/>
        <family val="1"/>
      </rPr>
      <t xml:space="preserve">
電気料金</t>
    </r>
  </si>
  <si>
    <t>施　設　名　称</t>
  </si>
  <si>
    <t>電　気　料　金</t>
  </si>
  <si>
    <t>合　計　金　額</t>
  </si>
  <si>
    <r>
      <t>合計金額は各小計の合計金額で、</t>
    </r>
    <r>
      <rPr>
        <u val="double"/>
        <sz val="11"/>
        <rFont val="ＭＳ Ｐゴシック"/>
        <family val="3"/>
      </rPr>
      <t>入札書に記載の金額と必ず一致すること。</t>
    </r>
  </si>
  <si>
    <t>入　札　者　名</t>
  </si>
  <si>
    <t>（様式６）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</si>
</sst>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[&lt;=9999]000\-00;000\-0000"/>
    <numFmt numFmtId="178" formatCode="&quot;平成&quot;0"/>
    <numFmt numFmtId="179" formatCode="&quot;平成&quot;0&quot;年２月&quot;"/>
    <numFmt numFmtId="180" formatCode="&quot;令和&quot;0&quot;年２月&quot;"/>
    <numFmt numFmtId="181" formatCode="&quot;令和&quot;0&quot;年2月&quot;"/>
    <numFmt numFmtId="182" formatCode="&quot;令和&quot;0&quot;年3月&quot;"/>
    <numFmt numFmtId="183" formatCode="&quot;令和&quot;0&quot;年4月&quot;"/>
    <numFmt numFmtId="184" formatCode="&quot;令和&quot;0&quot;年5月&quot;"/>
    <numFmt numFmtId="185" formatCode="&quot;令和&quot;0&quot;年6月&quot;"/>
    <numFmt numFmtId="186" formatCode="&quot;令和&quot;0&quot;年7月&quot;"/>
    <numFmt numFmtId="187" formatCode="&quot;令和&quot;0&quot;年8月&quot;"/>
    <numFmt numFmtId="188" formatCode="&quot;令和&quot;0&quot;年9月&quot;"/>
    <numFmt numFmtId="189" formatCode="&quot;令和&quot;0&quot;年10月&quot;"/>
    <numFmt numFmtId="190" formatCode="&quot;令和&quot;0&quot;年11月&quot;"/>
    <numFmt numFmtId="191" formatCode="&quot;令和&quot;0&quot;年12月&quot;"/>
    <numFmt numFmtId="192" formatCode="&quot;令和&quot;0&quot;年1月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9"/>
      <color indexed="10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u val="doub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.5"/>
      <color theme="1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8" fontId="3" fillId="0" borderId="10" xfId="49" applyFont="1" applyBorder="1" applyAlignment="1">
      <alignment vertical="center"/>
    </xf>
    <xf numFmtId="38" fontId="3" fillId="0" borderId="11" xfId="49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38" fontId="3" fillId="0" borderId="13" xfId="49" applyFont="1" applyBorder="1" applyAlignment="1">
      <alignment vertical="center"/>
    </xf>
    <xf numFmtId="38" fontId="3" fillId="0" borderId="14" xfId="49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0" applyNumberFormat="1" applyFont="1" applyBorder="1" applyAlignment="1">
      <alignment vertical="center"/>
    </xf>
    <xf numFmtId="38" fontId="8" fillId="0" borderId="10" xfId="49" applyFont="1" applyBorder="1" applyAlignment="1">
      <alignment/>
    </xf>
    <xf numFmtId="38" fontId="8" fillId="0" borderId="12" xfId="49" applyFont="1" applyBorder="1" applyAlignment="1">
      <alignment/>
    </xf>
    <xf numFmtId="38" fontId="8" fillId="0" borderId="12" xfId="0" applyNumberFormat="1" applyFont="1" applyBorder="1" applyAlignment="1">
      <alignment vertical="center"/>
    </xf>
    <xf numFmtId="38" fontId="8" fillId="0" borderId="12" xfId="0" applyNumberFormat="1" applyFont="1" applyBorder="1" applyAlignment="1">
      <alignment horizontal="right"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 indent="1"/>
    </xf>
    <xf numFmtId="182" fontId="3" fillId="0" borderId="10" xfId="0" applyNumberFormat="1" applyFont="1" applyBorder="1" applyAlignment="1">
      <alignment horizontal="left" vertical="center" indent="1"/>
    </xf>
    <xf numFmtId="183" fontId="3" fillId="0" borderId="10" xfId="0" applyNumberFormat="1" applyFont="1" applyBorder="1" applyAlignment="1">
      <alignment horizontal="left" vertical="center" indent="1"/>
    </xf>
    <xf numFmtId="184" fontId="3" fillId="0" borderId="10" xfId="0" applyNumberFormat="1" applyFont="1" applyBorder="1" applyAlignment="1">
      <alignment horizontal="left" vertical="center" indent="1"/>
    </xf>
    <xf numFmtId="185" fontId="3" fillId="0" borderId="10" xfId="0" applyNumberFormat="1" applyFont="1" applyBorder="1" applyAlignment="1">
      <alignment horizontal="left" vertical="center" indent="1"/>
    </xf>
    <xf numFmtId="186" fontId="3" fillId="0" borderId="10" xfId="0" applyNumberFormat="1" applyFont="1" applyBorder="1" applyAlignment="1">
      <alignment horizontal="left" vertical="center" indent="1"/>
    </xf>
    <xf numFmtId="187" fontId="3" fillId="0" borderId="10" xfId="0" applyNumberFormat="1" applyFont="1" applyBorder="1" applyAlignment="1">
      <alignment horizontal="left" vertical="center" indent="1"/>
    </xf>
    <xf numFmtId="188" fontId="3" fillId="0" borderId="10" xfId="0" applyNumberFormat="1" applyFont="1" applyBorder="1" applyAlignment="1">
      <alignment horizontal="left" vertical="center" indent="1"/>
    </xf>
    <xf numFmtId="189" fontId="3" fillId="0" borderId="10" xfId="0" applyNumberFormat="1" applyFont="1" applyBorder="1" applyAlignment="1">
      <alignment horizontal="left" vertical="center" indent="1"/>
    </xf>
    <xf numFmtId="190" fontId="3" fillId="0" borderId="10" xfId="0" applyNumberFormat="1" applyFont="1" applyBorder="1" applyAlignment="1">
      <alignment horizontal="left" vertical="center" indent="1"/>
    </xf>
    <xf numFmtId="191" fontId="3" fillId="0" borderId="10" xfId="0" applyNumberFormat="1" applyFont="1" applyBorder="1" applyAlignment="1">
      <alignment horizontal="left" vertical="center" indent="1"/>
    </xf>
    <xf numFmtId="192" fontId="3" fillId="0" borderId="10" xfId="0" applyNumberFormat="1" applyFont="1" applyBorder="1" applyAlignment="1">
      <alignment horizontal="left" vertical="center" indent="1"/>
    </xf>
    <xf numFmtId="38" fontId="8" fillId="0" borderId="12" xfId="0" applyNumberFormat="1" applyFont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left" vertical="center" indent="1"/>
    </xf>
    <xf numFmtId="38" fontId="3" fillId="0" borderId="10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182" fontId="3" fillId="0" borderId="10" xfId="0" applyNumberFormat="1" applyFont="1" applyFill="1" applyBorder="1" applyAlignment="1">
      <alignment horizontal="left" vertical="center" indent="1"/>
    </xf>
    <xf numFmtId="183" fontId="3" fillId="0" borderId="10" xfId="0" applyNumberFormat="1" applyFont="1" applyFill="1" applyBorder="1" applyAlignment="1">
      <alignment horizontal="left" vertical="center" indent="1"/>
    </xf>
    <xf numFmtId="184" fontId="3" fillId="0" borderId="10" xfId="0" applyNumberFormat="1" applyFont="1" applyFill="1" applyBorder="1" applyAlignment="1">
      <alignment horizontal="left" vertical="center" indent="1"/>
    </xf>
    <xf numFmtId="185" fontId="3" fillId="0" borderId="10" xfId="0" applyNumberFormat="1" applyFont="1" applyFill="1" applyBorder="1" applyAlignment="1">
      <alignment horizontal="left" vertical="center" indent="1"/>
    </xf>
    <xf numFmtId="186" fontId="3" fillId="0" borderId="10" xfId="0" applyNumberFormat="1" applyFont="1" applyFill="1" applyBorder="1" applyAlignment="1">
      <alignment horizontal="left" vertical="center" indent="1"/>
    </xf>
    <xf numFmtId="187" fontId="3" fillId="0" borderId="10" xfId="0" applyNumberFormat="1" applyFont="1" applyFill="1" applyBorder="1" applyAlignment="1">
      <alignment horizontal="left" vertical="center" indent="1"/>
    </xf>
    <xf numFmtId="188" fontId="3" fillId="0" borderId="10" xfId="0" applyNumberFormat="1" applyFont="1" applyFill="1" applyBorder="1" applyAlignment="1">
      <alignment horizontal="left" vertical="center" indent="1"/>
    </xf>
    <xf numFmtId="189" fontId="3" fillId="0" borderId="10" xfId="0" applyNumberFormat="1" applyFont="1" applyFill="1" applyBorder="1" applyAlignment="1">
      <alignment horizontal="left" vertical="center" indent="1"/>
    </xf>
    <xf numFmtId="190" fontId="3" fillId="0" borderId="10" xfId="0" applyNumberFormat="1" applyFont="1" applyFill="1" applyBorder="1" applyAlignment="1">
      <alignment horizontal="left" vertical="center" indent="1"/>
    </xf>
    <xf numFmtId="191" fontId="3" fillId="0" borderId="10" xfId="0" applyNumberFormat="1" applyFont="1" applyFill="1" applyBorder="1" applyAlignment="1">
      <alignment horizontal="left" vertical="center" indent="1"/>
    </xf>
    <xf numFmtId="192" fontId="3" fillId="0" borderId="10" xfId="0" applyNumberFormat="1" applyFont="1" applyFill="1" applyBorder="1" applyAlignment="1">
      <alignment horizontal="left" vertical="center" indent="1"/>
    </xf>
    <xf numFmtId="38" fontId="3" fillId="0" borderId="11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 shrinkToFit="1"/>
    </xf>
    <xf numFmtId="38" fontId="3" fillId="0" borderId="10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3" fillId="0" borderId="20" xfId="49" applyFont="1" applyFill="1" applyBorder="1" applyAlignment="1">
      <alignment horizontal="center" vertical="center"/>
    </xf>
    <xf numFmtId="38" fontId="2" fillId="0" borderId="12" xfId="0" applyNumberFormat="1" applyFont="1" applyFill="1" applyBorder="1" applyAlignment="1">
      <alignment vertical="center"/>
    </xf>
    <xf numFmtId="38" fontId="2" fillId="0" borderId="1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8" fontId="3" fillId="0" borderId="23" xfId="49" applyFont="1" applyFill="1" applyBorder="1" applyAlignment="1">
      <alignment horizontal="center" vertical="center"/>
    </xf>
    <xf numFmtId="38" fontId="3" fillId="0" borderId="24" xfId="49" applyFont="1" applyFill="1" applyBorder="1" applyAlignment="1">
      <alignment horizontal="center" vertical="center"/>
    </xf>
    <xf numFmtId="38" fontId="3" fillId="0" borderId="25" xfId="49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38" fontId="2" fillId="0" borderId="12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38" fontId="3" fillId="0" borderId="10" xfId="49" applyFont="1" applyFill="1" applyBorder="1" applyAlignment="1" applyProtection="1">
      <alignment vertical="center"/>
      <protection locked="0"/>
    </xf>
    <xf numFmtId="38" fontId="3" fillId="0" borderId="26" xfId="49" applyFont="1" applyFill="1" applyBorder="1" applyAlignment="1">
      <alignment horizontal="center" vertical="center"/>
    </xf>
    <xf numFmtId="38" fontId="3" fillId="0" borderId="27" xfId="49" applyFont="1" applyFill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Fill="1" applyBorder="1" applyAlignment="1">
      <alignment vertical="center"/>
    </xf>
    <xf numFmtId="38" fontId="3" fillId="0" borderId="32" xfId="49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38" fontId="3" fillId="0" borderId="19" xfId="0" applyNumberFormat="1" applyFont="1" applyBorder="1" applyAlignment="1">
      <alignment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19" xfId="0" applyNumberFormat="1" applyFont="1" applyFill="1" applyBorder="1" applyAlignment="1">
      <alignment vertical="center"/>
    </xf>
    <xf numFmtId="38" fontId="2" fillId="0" borderId="19" xfId="0" applyNumberFormat="1" applyFont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2" fillId="0" borderId="35" xfId="0" applyNumberFormat="1" applyFont="1" applyFill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36" xfId="0" applyFont="1" applyBorder="1" applyAlignment="1">
      <alignment horizontal="center" vertical="center"/>
    </xf>
    <xf numFmtId="0" fontId="51" fillId="0" borderId="36" xfId="0" applyFont="1" applyBorder="1" applyAlignment="1">
      <alignment horizontal="left" vertical="center" indent="1"/>
    </xf>
    <xf numFmtId="0" fontId="51" fillId="0" borderId="37" xfId="0" applyFont="1" applyBorder="1" applyAlignment="1">
      <alignment horizontal="left" vertical="center" indent="1"/>
    </xf>
    <xf numFmtId="0" fontId="51" fillId="0" borderId="36" xfId="0" applyFont="1" applyFill="1" applyBorder="1" applyAlignment="1">
      <alignment horizontal="left" vertical="center" indent="1"/>
    </xf>
    <xf numFmtId="0" fontId="52" fillId="0" borderId="36" xfId="0" applyFont="1" applyBorder="1" applyAlignment="1">
      <alignment horizontal="left" vertical="center" indent="1"/>
    </xf>
    <xf numFmtId="0" fontId="51" fillId="0" borderId="0" xfId="0" applyFont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shrinkToFit="1"/>
    </xf>
    <xf numFmtId="0" fontId="51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51" fillId="0" borderId="41" xfId="0" applyFont="1" applyBorder="1" applyAlignment="1">
      <alignment vertical="center" shrinkToFit="1"/>
    </xf>
    <xf numFmtId="0" fontId="51" fillId="0" borderId="0" xfId="0" applyFont="1" applyBorder="1" applyAlignment="1">
      <alignment vertical="center" shrinkToFit="1"/>
    </xf>
    <xf numFmtId="176" fontId="51" fillId="0" borderId="39" xfId="0" applyNumberFormat="1" applyFont="1" applyBorder="1" applyAlignment="1">
      <alignment vertical="center"/>
    </xf>
    <xf numFmtId="176" fontId="51" fillId="0" borderId="42" xfId="0" applyNumberFormat="1" applyFont="1" applyBorder="1" applyAlignment="1">
      <alignment vertical="center"/>
    </xf>
    <xf numFmtId="0" fontId="51" fillId="0" borderId="42" xfId="0" applyFont="1" applyBorder="1" applyAlignment="1">
      <alignment horizontal="center" vertical="center"/>
    </xf>
    <xf numFmtId="0" fontId="51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38" xfId="0" applyBorder="1" applyAlignment="1">
      <alignment vertical="center" shrinkToFit="1"/>
    </xf>
    <xf numFmtId="177" fontId="4" fillId="0" borderId="13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/>
    </xf>
    <xf numFmtId="177" fontId="4" fillId="0" borderId="3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7" fontId="4" fillId="0" borderId="29" xfId="0" applyNumberFormat="1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0</xdr:col>
      <xdr:colOff>1371600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47675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28575</xdr:rowOff>
    </xdr:from>
    <xdr:to>
      <xdr:col>0</xdr:col>
      <xdr:colOff>1371600</xdr:colOff>
      <xdr:row>26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9525" y="8943975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0</xdr:col>
      <xdr:colOff>1371600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572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28575</xdr:rowOff>
    </xdr:from>
    <xdr:to>
      <xdr:col>0</xdr:col>
      <xdr:colOff>1371600</xdr:colOff>
      <xdr:row>26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9525" y="89535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107</xdr:row>
      <xdr:rowOff>28575</xdr:rowOff>
    </xdr:from>
    <xdr:to>
      <xdr:col>0</xdr:col>
      <xdr:colOff>1371600</xdr:colOff>
      <xdr:row>110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9525" y="429387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28575</xdr:rowOff>
    </xdr:from>
    <xdr:to>
      <xdr:col>0</xdr:col>
      <xdr:colOff>1371600</xdr:colOff>
      <xdr:row>47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9525" y="174498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149</xdr:row>
      <xdr:rowOff>28575</xdr:rowOff>
    </xdr:from>
    <xdr:to>
      <xdr:col>0</xdr:col>
      <xdr:colOff>1371600</xdr:colOff>
      <xdr:row>152</xdr:row>
      <xdr:rowOff>0</xdr:rowOff>
    </xdr:to>
    <xdr:sp>
      <xdr:nvSpPr>
        <xdr:cNvPr id="5" name="Line 1"/>
        <xdr:cNvSpPr>
          <a:spLocks/>
        </xdr:cNvSpPr>
      </xdr:nvSpPr>
      <xdr:spPr>
        <a:xfrm flipH="1" flipV="1">
          <a:off x="9525" y="5975985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65</xdr:row>
      <xdr:rowOff>28575</xdr:rowOff>
    </xdr:from>
    <xdr:to>
      <xdr:col>0</xdr:col>
      <xdr:colOff>1371600</xdr:colOff>
      <xdr:row>68</xdr:row>
      <xdr:rowOff>0</xdr:rowOff>
    </xdr:to>
    <xdr:sp>
      <xdr:nvSpPr>
        <xdr:cNvPr id="6" name="Line 1"/>
        <xdr:cNvSpPr>
          <a:spLocks/>
        </xdr:cNvSpPr>
      </xdr:nvSpPr>
      <xdr:spPr>
        <a:xfrm flipH="1" flipV="1">
          <a:off x="9525" y="259461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86</xdr:row>
      <xdr:rowOff>28575</xdr:rowOff>
    </xdr:from>
    <xdr:to>
      <xdr:col>0</xdr:col>
      <xdr:colOff>1371600</xdr:colOff>
      <xdr:row>89</xdr:row>
      <xdr:rowOff>0</xdr:rowOff>
    </xdr:to>
    <xdr:sp>
      <xdr:nvSpPr>
        <xdr:cNvPr id="7" name="Line 1"/>
        <xdr:cNvSpPr>
          <a:spLocks/>
        </xdr:cNvSpPr>
      </xdr:nvSpPr>
      <xdr:spPr>
        <a:xfrm flipH="1" flipV="1">
          <a:off x="9525" y="344424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107</xdr:row>
      <xdr:rowOff>28575</xdr:rowOff>
    </xdr:from>
    <xdr:to>
      <xdr:col>0</xdr:col>
      <xdr:colOff>1371600</xdr:colOff>
      <xdr:row>110</xdr:row>
      <xdr:rowOff>0</xdr:rowOff>
    </xdr:to>
    <xdr:sp>
      <xdr:nvSpPr>
        <xdr:cNvPr id="8" name="Line 1"/>
        <xdr:cNvSpPr>
          <a:spLocks/>
        </xdr:cNvSpPr>
      </xdr:nvSpPr>
      <xdr:spPr>
        <a:xfrm flipH="1" flipV="1">
          <a:off x="9525" y="429387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128</xdr:row>
      <xdr:rowOff>28575</xdr:rowOff>
    </xdr:from>
    <xdr:to>
      <xdr:col>0</xdr:col>
      <xdr:colOff>1371600</xdr:colOff>
      <xdr:row>131</xdr:row>
      <xdr:rowOff>0</xdr:rowOff>
    </xdr:to>
    <xdr:sp>
      <xdr:nvSpPr>
        <xdr:cNvPr id="9" name="Line 1"/>
        <xdr:cNvSpPr>
          <a:spLocks/>
        </xdr:cNvSpPr>
      </xdr:nvSpPr>
      <xdr:spPr>
        <a:xfrm flipH="1" flipV="1">
          <a:off x="9525" y="513207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128</xdr:row>
      <xdr:rowOff>28575</xdr:rowOff>
    </xdr:from>
    <xdr:to>
      <xdr:col>0</xdr:col>
      <xdr:colOff>1371600</xdr:colOff>
      <xdr:row>131</xdr:row>
      <xdr:rowOff>0</xdr:rowOff>
    </xdr:to>
    <xdr:sp>
      <xdr:nvSpPr>
        <xdr:cNvPr id="10" name="Line 1"/>
        <xdr:cNvSpPr>
          <a:spLocks/>
        </xdr:cNvSpPr>
      </xdr:nvSpPr>
      <xdr:spPr>
        <a:xfrm flipH="1" flipV="1">
          <a:off x="9525" y="513207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149</xdr:row>
      <xdr:rowOff>28575</xdr:rowOff>
    </xdr:from>
    <xdr:to>
      <xdr:col>0</xdr:col>
      <xdr:colOff>1371600</xdr:colOff>
      <xdr:row>152</xdr:row>
      <xdr:rowOff>0</xdr:rowOff>
    </xdr:to>
    <xdr:sp>
      <xdr:nvSpPr>
        <xdr:cNvPr id="11" name="Line 1"/>
        <xdr:cNvSpPr>
          <a:spLocks/>
        </xdr:cNvSpPr>
      </xdr:nvSpPr>
      <xdr:spPr>
        <a:xfrm flipH="1" flipV="1">
          <a:off x="9525" y="5975985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149</xdr:row>
      <xdr:rowOff>28575</xdr:rowOff>
    </xdr:from>
    <xdr:to>
      <xdr:col>0</xdr:col>
      <xdr:colOff>1371600</xdr:colOff>
      <xdr:row>152</xdr:row>
      <xdr:rowOff>0</xdr:rowOff>
    </xdr:to>
    <xdr:sp>
      <xdr:nvSpPr>
        <xdr:cNvPr id="12" name="Line 1"/>
        <xdr:cNvSpPr>
          <a:spLocks/>
        </xdr:cNvSpPr>
      </xdr:nvSpPr>
      <xdr:spPr>
        <a:xfrm flipH="1" flipV="1">
          <a:off x="9525" y="5975985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0</xdr:col>
      <xdr:colOff>1371600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47675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28575</xdr:rowOff>
    </xdr:from>
    <xdr:to>
      <xdr:col>0</xdr:col>
      <xdr:colOff>1371600</xdr:colOff>
      <xdr:row>51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9525" y="18392775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70</xdr:row>
      <xdr:rowOff>28575</xdr:rowOff>
    </xdr:from>
    <xdr:to>
      <xdr:col>0</xdr:col>
      <xdr:colOff>1371600</xdr:colOff>
      <xdr:row>73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9525" y="27174825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28575</xdr:rowOff>
    </xdr:from>
    <xdr:to>
      <xdr:col>0</xdr:col>
      <xdr:colOff>1371600</xdr:colOff>
      <xdr:row>51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9525" y="18392775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70</xdr:row>
      <xdr:rowOff>28575</xdr:rowOff>
    </xdr:from>
    <xdr:to>
      <xdr:col>0</xdr:col>
      <xdr:colOff>1371600</xdr:colOff>
      <xdr:row>73</xdr:row>
      <xdr:rowOff>0</xdr:rowOff>
    </xdr:to>
    <xdr:sp>
      <xdr:nvSpPr>
        <xdr:cNvPr id="5" name="Line 1"/>
        <xdr:cNvSpPr>
          <a:spLocks/>
        </xdr:cNvSpPr>
      </xdr:nvSpPr>
      <xdr:spPr>
        <a:xfrm flipH="1" flipV="1">
          <a:off x="9525" y="27174825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91</xdr:row>
      <xdr:rowOff>28575</xdr:rowOff>
    </xdr:from>
    <xdr:to>
      <xdr:col>0</xdr:col>
      <xdr:colOff>1371600</xdr:colOff>
      <xdr:row>94</xdr:row>
      <xdr:rowOff>0</xdr:rowOff>
    </xdr:to>
    <xdr:sp>
      <xdr:nvSpPr>
        <xdr:cNvPr id="6" name="Line 1"/>
        <xdr:cNvSpPr>
          <a:spLocks/>
        </xdr:cNvSpPr>
      </xdr:nvSpPr>
      <xdr:spPr>
        <a:xfrm flipH="1" flipV="1">
          <a:off x="9525" y="35671125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91</xdr:row>
      <xdr:rowOff>28575</xdr:rowOff>
    </xdr:from>
    <xdr:to>
      <xdr:col>0</xdr:col>
      <xdr:colOff>1371600</xdr:colOff>
      <xdr:row>94</xdr:row>
      <xdr:rowOff>0</xdr:rowOff>
    </xdr:to>
    <xdr:sp>
      <xdr:nvSpPr>
        <xdr:cNvPr id="7" name="Line 1"/>
        <xdr:cNvSpPr>
          <a:spLocks/>
        </xdr:cNvSpPr>
      </xdr:nvSpPr>
      <xdr:spPr>
        <a:xfrm flipH="1" flipV="1">
          <a:off x="9525" y="35671125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113</xdr:row>
      <xdr:rowOff>28575</xdr:rowOff>
    </xdr:from>
    <xdr:to>
      <xdr:col>0</xdr:col>
      <xdr:colOff>1371600</xdr:colOff>
      <xdr:row>116</xdr:row>
      <xdr:rowOff>0</xdr:rowOff>
    </xdr:to>
    <xdr:sp>
      <xdr:nvSpPr>
        <xdr:cNvPr id="8" name="Line 1"/>
        <xdr:cNvSpPr>
          <a:spLocks/>
        </xdr:cNvSpPr>
      </xdr:nvSpPr>
      <xdr:spPr>
        <a:xfrm flipH="1" flipV="1">
          <a:off x="9525" y="44443650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113</xdr:row>
      <xdr:rowOff>28575</xdr:rowOff>
    </xdr:from>
    <xdr:to>
      <xdr:col>0</xdr:col>
      <xdr:colOff>1371600</xdr:colOff>
      <xdr:row>116</xdr:row>
      <xdr:rowOff>0</xdr:rowOff>
    </xdr:to>
    <xdr:sp>
      <xdr:nvSpPr>
        <xdr:cNvPr id="9" name="Line 1"/>
        <xdr:cNvSpPr>
          <a:spLocks/>
        </xdr:cNvSpPr>
      </xdr:nvSpPr>
      <xdr:spPr>
        <a:xfrm flipH="1" flipV="1">
          <a:off x="9525" y="44443650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134</xdr:row>
      <xdr:rowOff>28575</xdr:rowOff>
    </xdr:from>
    <xdr:to>
      <xdr:col>0</xdr:col>
      <xdr:colOff>1371600</xdr:colOff>
      <xdr:row>137</xdr:row>
      <xdr:rowOff>0</xdr:rowOff>
    </xdr:to>
    <xdr:sp>
      <xdr:nvSpPr>
        <xdr:cNvPr id="10" name="Line 1"/>
        <xdr:cNvSpPr>
          <a:spLocks/>
        </xdr:cNvSpPr>
      </xdr:nvSpPr>
      <xdr:spPr>
        <a:xfrm flipH="1" flipV="1">
          <a:off x="9525" y="52939950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134</xdr:row>
      <xdr:rowOff>28575</xdr:rowOff>
    </xdr:from>
    <xdr:to>
      <xdr:col>0</xdr:col>
      <xdr:colOff>1371600</xdr:colOff>
      <xdr:row>137</xdr:row>
      <xdr:rowOff>0</xdr:rowOff>
    </xdr:to>
    <xdr:sp>
      <xdr:nvSpPr>
        <xdr:cNvPr id="11" name="Line 1"/>
        <xdr:cNvSpPr>
          <a:spLocks/>
        </xdr:cNvSpPr>
      </xdr:nvSpPr>
      <xdr:spPr>
        <a:xfrm flipH="1" flipV="1">
          <a:off x="9525" y="52939950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28575</xdr:rowOff>
    </xdr:from>
    <xdr:to>
      <xdr:col>0</xdr:col>
      <xdr:colOff>1371600</xdr:colOff>
      <xdr:row>29</xdr:row>
      <xdr:rowOff>0</xdr:rowOff>
    </xdr:to>
    <xdr:sp>
      <xdr:nvSpPr>
        <xdr:cNvPr id="12" name="Line 1"/>
        <xdr:cNvSpPr>
          <a:spLocks/>
        </xdr:cNvSpPr>
      </xdr:nvSpPr>
      <xdr:spPr>
        <a:xfrm flipH="1" flipV="1">
          <a:off x="9525" y="9439275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179</xdr:row>
      <xdr:rowOff>28575</xdr:rowOff>
    </xdr:from>
    <xdr:to>
      <xdr:col>0</xdr:col>
      <xdr:colOff>1371600</xdr:colOff>
      <xdr:row>182</xdr:row>
      <xdr:rowOff>0</xdr:rowOff>
    </xdr:to>
    <xdr:sp>
      <xdr:nvSpPr>
        <xdr:cNvPr id="13" name="Line 1"/>
        <xdr:cNvSpPr>
          <a:spLocks/>
        </xdr:cNvSpPr>
      </xdr:nvSpPr>
      <xdr:spPr>
        <a:xfrm flipH="1" flipV="1">
          <a:off x="9525" y="70456425"/>
          <a:ext cx="13620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179</xdr:row>
      <xdr:rowOff>28575</xdr:rowOff>
    </xdr:from>
    <xdr:to>
      <xdr:col>0</xdr:col>
      <xdr:colOff>1371600</xdr:colOff>
      <xdr:row>182</xdr:row>
      <xdr:rowOff>0</xdr:rowOff>
    </xdr:to>
    <xdr:sp>
      <xdr:nvSpPr>
        <xdr:cNvPr id="14" name="Line 1"/>
        <xdr:cNvSpPr>
          <a:spLocks/>
        </xdr:cNvSpPr>
      </xdr:nvSpPr>
      <xdr:spPr>
        <a:xfrm flipH="1" flipV="1">
          <a:off x="9525" y="70456425"/>
          <a:ext cx="13620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158</xdr:row>
      <xdr:rowOff>28575</xdr:rowOff>
    </xdr:from>
    <xdr:to>
      <xdr:col>0</xdr:col>
      <xdr:colOff>1371600</xdr:colOff>
      <xdr:row>161</xdr:row>
      <xdr:rowOff>0</xdr:rowOff>
    </xdr:to>
    <xdr:sp>
      <xdr:nvSpPr>
        <xdr:cNvPr id="15" name="Line 1"/>
        <xdr:cNvSpPr>
          <a:spLocks/>
        </xdr:cNvSpPr>
      </xdr:nvSpPr>
      <xdr:spPr>
        <a:xfrm flipH="1" flipV="1">
          <a:off x="9525" y="619506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158</xdr:row>
      <xdr:rowOff>28575</xdr:rowOff>
    </xdr:from>
    <xdr:to>
      <xdr:col>0</xdr:col>
      <xdr:colOff>1371600</xdr:colOff>
      <xdr:row>161</xdr:row>
      <xdr:rowOff>0</xdr:rowOff>
    </xdr:to>
    <xdr:sp>
      <xdr:nvSpPr>
        <xdr:cNvPr id="16" name="Line 1"/>
        <xdr:cNvSpPr>
          <a:spLocks/>
        </xdr:cNvSpPr>
      </xdr:nvSpPr>
      <xdr:spPr>
        <a:xfrm flipH="1" flipV="1">
          <a:off x="9525" y="619506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201</xdr:row>
      <xdr:rowOff>28575</xdr:rowOff>
    </xdr:from>
    <xdr:to>
      <xdr:col>0</xdr:col>
      <xdr:colOff>1371600</xdr:colOff>
      <xdr:row>204</xdr:row>
      <xdr:rowOff>0</xdr:rowOff>
    </xdr:to>
    <xdr:sp>
      <xdr:nvSpPr>
        <xdr:cNvPr id="17" name="Line 1"/>
        <xdr:cNvSpPr>
          <a:spLocks/>
        </xdr:cNvSpPr>
      </xdr:nvSpPr>
      <xdr:spPr>
        <a:xfrm flipH="1" flipV="1">
          <a:off x="9525" y="79314675"/>
          <a:ext cx="136207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201</xdr:row>
      <xdr:rowOff>28575</xdr:rowOff>
    </xdr:from>
    <xdr:to>
      <xdr:col>0</xdr:col>
      <xdr:colOff>1371600</xdr:colOff>
      <xdr:row>204</xdr:row>
      <xdr:rowOff>0</xdr:rowOff>
    </xdr:to>
    <xdr:sp>
      <xdr:nvSpPr>
        <xdr:cNvPr id="18" name="Line 1"/>
        <xdr:cNvSpPr>
          <a:spLocks/>
        </xdr:cNvSpPr>
      </xdr:nvSpPr>
      <xdr:spPr>
        <a:xfrm flipH="1" flipV="1">
          <a:off x="9525" y="79314675"/>
          <a:ext cx="136207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245</xdr:row>
      <xdr:rowOff>28575</xdr:rowOff>
    </xdr:from>
    <xdr:to>
      <xdr:col>0</xdr:col>
      <xdr:colOff>1371600</xdr:colOff>
      <xdr:row>248</xdr:row>
      <xdr:rowOff>0</xdr:rowOff>
    </xdr:to>
    <xdr:sp>
      <xdr:nvSpPr>
        <xdr:cNvPr id="19" name="Line 1"/>
        <xdr:cNvSpPr>
          <a:spLocks/>
        </xdr:cNvSpPr>
      </xdr:nvSpPr>
      <xdr:spPr>
        <a:xfrm flipH="1" flipV="1">
          <a:off x="9525" y="97278825"/>
          <a:ext cx="1362075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245</xdr:row>
      <xdr:rowOff>28575</xdr:rowOff>
    </xdr:from>
    <xdr:to>
      <xdr:col>0</xdr:col>
      <xdr:colOff>1371600</xdr:colOff>
      <xdr:row>248</xdr:row>
      <xdr:rowOff>0</xdr:rowOff>
    </xdr:to>
    <xdr:sp>
      <xdr:nvSpPr>
        <xdr:cNvPr id="20" name="Line 1"/>
        <xdr:cNvSpPr>
          <a:spLocks/>
        </xdr:cNvSpPr>
      </xdr:nvSpPr>
      <xdr:spPr>
        <a:xfrm flipH="1" flipV="1">
          <a:off x="9525" y="97278825"/>
          <a:ext cx="1362075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266</xdr:row>
      <xdr:rowOff>28575</xdr:rowOff>
    </xdr:from>
    <xdr:to>
      <xdr:col>0</xdr:col>
      <xdr:colOff>1371600</xdr:colOff>
      <xdr:row>269</xdr:row>
      <xdr:rowOff>0</xdr:rowOff>
    </xdr:to>
    <xdr:sp>
      <xdr:nvSpPr>
        <xdr:cNvPr id="21" name="Line 1"/>
        <xdr:cNvSpPr>
          <a:spLocks/>
        </xdr:cNvSpPr>
      </xdr:nvSpPr>
      <xdr:spPr>
        <a:xfrm flipH="1" flipV="1">
          <a:off x="9525" y="106108500"/>
          <a:ext cx="13620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266</xdr:row>
      <xdr:rowOff>28575</xdr:rowOff>
    </xdr:from>
    <xdr:to>
      <xdr:col>0</xdr:col>
      <xdr:colOff>1371600</xdr:colOff>
      <xdr:row>269</xdr:row>
      <xdr:rowOff>0</xdr:rowOff>
    </xdr:to>
    <xdr:sp>
      <xdr:nvSpPr>
        <xdr:cNvPr id="22" name="Line 1"/>
        <xdr:cNvSpPr>
          <a:spLocks/>
        </xdr:cNvSpPr>
      </xdr:nvSpPr>
      <xdr:spPr>
        <a:xfrm flipH="1" flipV="1">
          <a:off x="9525" y="106108500"/>
          <a:ext cx="13620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28575</xdr:rowOff>
    </xdr:from>
    <xdr:to>
      <xdr:col>0</xdr:col>
      <xdr:colOff>1371600</xdr:colOff>
      <xdr:row>226</xdr:row>
      <xdr:rowOff>0</xdr:rowOff>
    </xdr:to>
    <xdr:sp>
      <xdr:nvSpPr>
        <xdr:cNvPr id="23" name="Line 1"/>
        <xdr:cNvSpPr>
          <a:spLocks/>
        </xdr:cNvSpPr>
      </xdr:nvSpPr>
      <xdr:spPr>
        <a:xfrm flipH="1" flipV="1">
          <a:off x="9525" y="88249125"/>
          <a:ext cx="136207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28575</xdr:rowOff>
    </xdr:from>
    <xdr:to>
      <xdr:col>0</xdr:col>
      <xdr:colOff>1371600</xdr:colOff>
      <xdr:row>226</xdr:row>
      <xdr:rowOff>0</xdr:rowOff>
    </xdr:to>
    <xdr:sp>
      <xdr:nvSpPr>
        <xdr:cNvPr id="24" name="Line 1"/>
        <xdr:cNvSpPr>
          <a:spLocks/>
        </xdr:cNvSpPr>
      </xdr:nvSpPr>
      <xdr:spPr>
        <a:xfrm flipH="1" flipV="1">
          <a:off x="9525" y="88249125"/>
          <a:ext cx="136207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66</xdr:row>
      <xdr:rowOff>28575</xdr:rowOff>
    </xdr:from>
    <xdr:to>
      <xdr:col>0</xdr:col>
      <xdr:colOff>1371600</xdr:colOff>
      <xdr:row>69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26203275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0</xdr:col>
      <xdr:colOff>1371600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9525" y="447675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28575</xdr:rowOff>
    </xdr:from>
    <xdr:to>
      <xdr:col>0</xdr:col>
      <xdr:colOff>1371600</xdr:colOff>
      <xdr:row>26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9525" y="8943975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28575</xdr:rowOff>
    </xdr:from>
    <xdr:to>
      <xdr:col>0</xdr:col>
      <xdr:colOff>1371600</xdr:colOff>
      <xdr:row>47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9525" y="1743075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0</xdr:col>
      <xdr:colOff>1371600</xdr:colOff>
      <xdr:row>5</xdr:row>
      <xdr:rowOff>0</xdr:rowOff>
    </xdr:to>
    <xdr:sp>
      <xdr:nvSpPr>
        <xdr:cNvPr id="5" name="Line 1"/>
        <xdr:cNvSpPr>
          <a:spLocks/>
        </xdr:cNvSpPr>
      </xdr:nvSpPr>
      <xdr:spPr>
        <a:xfrm flipH="1" flipV="1">
          <a:off x="9525" y="447675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28575</xdr:rowOff>
    </xdr:from>
    <xdr:to>
      <xdr:col>0</xdr:col>
      <xdr:colOff>1371600</xdr:colOff>
      <xdr:row>26</xdr:row>
      <xdr:rowOff>0</xdr:rowOff>
    </xdr:to>
    <xdr:sp>
      <xdr:nvSpPr>
        <xdr:cNvPr id="6" name="Line 1"/>
        <xdr:cNvSpPr>
          <a:spLocks/>
        </xdr:cNvSpPr>
      </xdr:nvSpPr>
      <xdr:spPr>
        <a:xfrm flipH="1" flipV="1">
          <a:off x="9525" y="8943975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&#26376;&#21029;&#20104;&#23450;&#20351;&#29992;&#38651;&#21147;&#373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表1　市役所"/>
      <sheetName val="別表1　小中学校"/>
      <sheetName val="別表1　他施設"/>
      <sheetName val="別表1　幼保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D1" sqref="D1:E1"/>
    </sheetView>
  </sheetViews>
  <sheetFormatPr defaultColWidth="22.625" defaultRowHeight="13.5"/>
  <cols>
    <col min="1" max="1" width="5.625" style="103" customWidth="1"/>
    <col min="2" max="2" width="30.625" style="110" customWidth="1"/>
    <col min="3" max="4" width="15.625" style="104" customWidth="1"/>
    <col min="5" max="5" width="21.875" style="104" customWidth="1"/>
    <col min="6" max="16384" width="22.625" style="104" customWidth="1"/>
  </cols>
  <sheetData>
    <row r="1" spans="1:5" ht="25.5" customHeight="1" thickBot="1">
      <c r="A1" s="116" t="s">
        <v>169</v>
      </c>
      <c r="C1" s="114" t="s">
        <v>168</v>
      </c>
      <c r="D1" s="127"/>
      <c r="E1" s="128"/>
    </row>
    <row r="2" spans="1:5" ht="13.5">
      <c r="A2" s="116"/>
      <c r="C2" s="117"/>
      <c r="D2" s="118"/>
      <c r="E2" s="119"/>
    </row>
    <row r="3" spans="1:5" ht="24.75" customHeight="1">
      <c r="A3" s="129" t="s">
        <v>162</v>
      </c>
      <c r="B3" s="130"/>
      <c r="C3" s="130"/>
      <c r="D3" s="131"/>
      <c r="E3" s="103"/>
    </row>
    <row r="4" spans="1:4" ht="24.75" customHeight="1">
      <c r="A4" s="105"/>
      <c r="B4" s="105" t="s">
        <v>164</v>
      </c>
      <c r="C4" s="120" t="s">
        <v>165</v>
      </c>
      <c r="D4" s="126"/>
    </row>
    <row r="5" spans="1:4" ht="24.75" customHeight="1">
      <c r="A5" s="105">
        <v>1</v>
      </c>
      <c r="B5" s="106" t="s">
        <v>135</v>
      </c>
      <c r="C5" s="124"/>
      <c r="D5" s="125"/>
    </row>
    <row r="6" spans="1:4" ht="24.75" customHeight="1">
      <c r="A6" s="105">
        <f>A5+1</f>
        <v>2</v>
      </c>
      <c r="B6" s="106" t="s">
        <v>136</v>
      </c>
      <c r="C6" s="124"/>
      <c r="D6" s="125"/>
    </row>
    <row r="7" spans="1:4" ht="24.75" customHeight="1">
      <c r="A7" s="105">
        <f aca="true" t="shared" si="0" ref="A7:A31">A6+1</f>
        <v>3</v>
      </c>
      <c r="B7" s="106" t="s">
        <v>137</v>
      </c>
      <c r="C7" s="124"/>
      <c r="D7" s="125"/>
    </row>
    <row r="8" spans="1:4" ht="24.75" customHeight="1">
      <c r="A8" s="105">
        <f t="shared" si="0"/>
        <v>4</v>
      </c>
      <c r="B8" s="106" t="s">
        <v>138</v>
      </c>
      <c r="C8" s="124"/>
      <c r="D8" s="125"/>
    </row>
    <row r="9" spans="1:4" ht="24.75" customHeight="1">
      <c r="A9" s="105">
        <f t="shared" si="0"/>
        <v>5</v>
      </c>
      <c r="B9" s="106" t="s">
        <v>139</v>
      </c>
      <c r="C9" s="124"/>
      <c r="D9" s="125"/>
    </row>
    <row r="10" spans="1:4" ht="24.75" customHeight="1">
      <c r="A10" s="105">
        <f t="shared" si="0"/>
        <v>6</v>
      </c>
      <c r="B10" s="106" t="s">
        <v>140</v>
      </c>
      <c r="C10" s="124"/>
      <c r="D10" s="125"/>
    </row>
    <row r="11" spans="1:4" ht="24.75" customHeight="1">
      <c r="A11" s="105">
        <f t="shared" si="0"/>
        <v>7</v>
      </c>
      <c r="B11" s="106" t="s">
        <v>141</v>
      </c>
      <c r="C11" s="124"/>
      <c r="D11" s="125"/>
    </row>
    <row r="12" spans="1:4" ht="24.75" customHeight="1">
      <c r="A12" s="105">
        <f t="shared" si="0"/>
        <v>8</v>
      </c>
      <c r="B12" s="106" t="s">
        <v>142</v>
      </c>
      <c r="C12" s="124"/>
      <c r="D12" s="125"/>
    </row>
    <row r="13" spans="1:4" ht="24.75" customHeight="1">
      <c r="A13" s="105">
        <f t="shared" si="0"/>
        <v>9</v>
      </c>
      <c r="B13" s="106" t="s">
        <v>143</v>
      </c>
      <c r="C13" s="124"/>
      <c r="D13" s="125"/>
    </row>
    <row r="14" spans="1:4" ht="24.75" customHeight="1">
      <c r="A14" s="105">
        <f t="shared" si="0"/>
        <v>10</v>
      </c>
      <c r="B14" s="106" t="s">
        <v>144</v>
      </c>
      <c r="C14" s="124"/>
      <c r="D14" s="125"/>
    </row>
    <row r="15" spans="1:4" ht="24.75" customHeight="1">
      <c r="A15" s="105">
        <f t="shared" si="0"/>
        <v>11</v>
      </c>
      <c r="B15" s="106" t="s">
        <v>145</v>
      </c>
      <c r="C15" s="124"/>
      <c r="D15" s="125"/>
    </row>
    <row r="16" spans="1:4" ht="24.75" customHeight="1">
      <c r="A16" s="105">
        <f t="shared" si="0"/>
        <v>12</v>
      </c>
      <c r="B16" s="106" t="s">
        <v>146</v>
      </c>
      <c r="C16" s="124"/>
      <c r="D16" s="125"/>
    </row>
    <row r="17" spans="1:4" ht="24.75" customHeight="1">
      <c r="A17" s="105">
        <f t="shared" si="0"/>
        <v>13</v>
      </c>
      <c r="B17" s="106" t="s">
        <v>147</v>
      </c>
      <c r="C17" s="124"/>
      <c r="D17" s="125"/>
    </row>
    <row r="18" spans="1:4" ht="24.75" customHeight="1">
      <c r="A18" s="105">
        <f t="shared" si="0"/>
        <v>14</v>
      </c>
      <c r="B18" s="106" t="s">
        <v>148</v>
      </c>
      <c r="C18" s="124"/>
      <c r="D18" s="125"/>
    </row>
    <row r="19" spans="1:4" ht="24.75" customHeight="1">
      <c r="A19" s="105">
        <f t="shared" si="0"/>
        <v>15</v>
      </c>
      <c r="B19" s="107" t="s">
        <v>149</v>
      </c>
      <c r="C19" s="124"/>
      <c r="D19" s="125"/>
    </row>
    <row r="20" spans="1:4" ht="24.75" customHeight="1">
      <c r="A20" s="105">
        <f t="shared" si="0"/>
        <v>16</v>
      </c>
      <c r="B20" s="106" t="s">
        <v>150</v>
      </c>
      <c r="C20" s="124"/>
      <c r="D20" s="125"/>
    </row>
    <row r="21" spans="1:4" ht="24.75" customHeight="1">
      <c r="A21" s="105">
        <f t="shared" si="0"/>
        <v>17</v>
      </c>
      <c r="B21" s="106" t="s">
        <v>151</v>
      </c>
      <c r="C21" s="124"/>
      <c r="D21" s="125"/>
    </row>
    <row r="22" spans="1:4" ht="24.75" customHeight="1">
      <c r="A22" s="105">
        <f t="shared" si="0"/>
        <v>18</v>
      </c>
      <c r="B22" s="106" t="s">
        <v>152</v>
      </c>
      <c r="C22" s="124"/>
      <c r="D22" s="125"/>
    </row>
    <row r="23" spans="1:4" ht="24.75" customHeight="1">
      <c r="A23" s="105">
        <f t="shared" si="0"/>
        <v>19</v>
      </c>
      <c r="B23" s="106" t="s">
        <v>153</v>
      </c>
      <c r="C23" s="124"/>
      <c r="D23" s="125"/>
    </row>
    <row r="24" spans="1:4" ht="24.75" customHeight="1">
      <c r="A24" s="105">
        <f t="shared" si="0"/>
        <v>20</v>
      </c>
      <c r="B24" s="106" t="s">
        <v>154</v>
      </c>
      <c r="C24" s="124"/>
      <c r="D24" s="125"/>
    </row>
    <row r="25" spans="1:4" ht="24.75" customHeight="1">
      <c r="A25" s="105">
        <f t="shared" si="0"/>
        <v>21</v>
      </c>
      <c r="B25" s="106" t="s">
        <v>155</v>
      </c>
      <c r="C25" s="124"/>
      <c r="D25" s="125"/>
    </row>
    <row r="26" spans="1:4" ht="24.75" customHeight="1">
      <c r="A26" s="105">
        <f t="shared" si="0"/>
        <v>22</v>
      </c>
      <c r="B26" s="106" t="s">
        <v>156</v>
      </c>
      <c r="C26" s="124"/>
      <c r="D26" s="125"/>
    </row>
    <row r="27" spans="1:4" ht="24.75" customHeight="1">
      <c r="A27" s="105">
        <f t="shared" si="0"/>
        <v>23</v>
      </c>
      <c r="B27" s="108" t="s">
        <v>157</v>
      </c>
      <c r="C27" s="124"/>
      <c r="D27" s="125"/>
    </row>
    <row r="28" spans="1:4" ht="24.75" customHeight="1">
      <c r="A28" s="105">
        <f t="shared" si="0"/>
        <v>24</v>
      </c>
      <c r="B28" s="109" t="s">
        <v>158</v>
      </c>
      <c r="C28" s="124"/>
      <c r="D28" s="125"/>
    </row>
    <row r="29" spans="1:4" ht="24.75" customHeight="1">
      <c r="A29" s="105">
        <f t="shared" si="0"/>
        <v>25</v>
      </c>
      <c r="B29" s="109" t="s">
        <v>159</v>
      </c>
      <c r="C29" s="124"/>
      <c r="D29" s="125"/>
    </row>
    <row r="30" spans="1:4" ht="24.75" customHeight="1">
      <c r="A30" s="105">
        <f t="shared" si="0"/>
        <v>26</v>
      </c>
      <c r="B30" s="106" t="s">
        <v>160</v>
      </c>
      <c r="C30" s="124"/>
      <c r="D30" s="125"/>
    </row>
    <row r="31" spans="1:4" ht="24.75" customHeight="1">
      <c r="A31" s="105">
        <f t="shared" si="0"/>
        <v>27</v>
      </c>
      <c r="B31" s="106" t="s">
        <v>161</v>
      </c>
      <c r="C31" s="124"/>
      <c r="D31" s="125"/>
    </row>
    <row r="32" spans="1:4" ht="24.75" customHeight="1">
      <c r="A32" s="120" t="s">
        <v>166</v>
      </c>
      <c r="B32" s="121"/>
      <c r="C32" s="124"/>
      <c r="D32" s="125"/>
    </row>
    <row r="33" spans="1:4" ht="21" customHeight="1">
      <c r="A33" s="122" t="s">
        <v>167</v>
      </c>
      <c r="B33" s="122"/>
      <c r="C33" s="123"/>
      <c r="D33" s="113"/>
    </row>
  </sheetData>
  <sheetProtection/>
  <mergeCells count="33">
    <mergeCell ref="C5:D5"/>
    <mergeCell ref="C4:D4"/>
    <mergeCell ref="D1:E1"/>
    <mergeCell ref="C29:D29"/>
    <mergeCell ref="C30:D30"/>
    <mergeCell ref="C31:D31"/>
    <mergeCell ref="A3:D3"/>
    <mergeCell ref="C27:D27"/>
    <mergeCell ref="C28:D28"/>
    <mergeCell ref="C17:D17"/>
    <mergeCell ref="C10:D10"/>
    <mergeCell ref="C9:D9"/>
    <mergeCell ref="C8:D8"/>
    <mergeCell ref="C7:D7"/>
    <mergeCell ref="C6:D6"/>
    <mergeCell ref="C23:D23"/>
    <mergeCell ref="C11:D11"/>
    <mergeCell ref="C12:D12"/>
    <mergeCell ref="C13:D13"/>
    <mergeCell ref="C14:D14"/>
    <mergeCell ref="C15:D15"/>
    <mergeCell ref="C32:D32"/>
    <mergeCell ref="C24:D24"/>
    <mergeCell ref="C25:D25"/>
    <mergeCell ref="C26:D26"/>
    <mergeCell ref="C16:D16"/>
    <mergeCell ref="A32:B32"/>
    <mergeCell ref="A33:C33"/>
    <mergeCell ref="C18:D18"/>
    <mergeCell ref="C19:D19"/>
    <mergeCell ref="C20:D20"/>
    <mergeCell ref="C21:D21"/>
    <mergeCell ref="C22:D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showZeros="0" zoomScale="75" zoomScaleNormal="75" zoomScalePageLayoutView="0" workbookViewId="0" topLeftCell="A1">
      <selection activeCell="K1" sqref="K1:L1"/>
    </sheetView>
  </sheetViews>
  <sheetFormatPr defaultColWidth="9.00390625" defaultRowHeight="13.5"/>
  <cols>
    <col min="1" max="1" width="18.125" style="1" customWidth="1"/>
    <col min="2" max="2" width="15.75390625" style="1" customWidth="1"/>
    <col min="3" max="3" width="8.625" style="1" customWidth="1"/>
    <col min="4" max="4" width="15.625" style="1" customWidth="1"/>
    <col min="5" max="5" width="15.75390625" style="1" customWidth="1"/>
    <col min="6" max="6" width="10.50390625" style="1" customWidth="1"/>
    <col min="7" max="7" width="15.625" style="1" customWidth="1"/>
    <col min="8" max="9" width="15.75390625" style="1" customWidth="1"/>
    <col min="10" max="12" width="15.625" style="1" customWidth="1"/>
  </cols>
  <sheetData>
    <row r="1" spans="1:12" ht="19.5" thickBot="1">
      <c r="A1" s="6" t="s">
        <v>3</v>
      </c>
      <c r="D1" s="5" t="s">
        <v>0</v>
      </c>
      <c r="H1" s="111"/>
      <c r="I1" s="112"/>
      <c r="J1" s="115" t="str">
        <f>'内訳書'!$C$1</f>
        <v>入　札　者　名</v>
      </c>
      <c r="K1" s="141">
        <f>'内訳書'!$D$1</f>
        <v>0</v>
      </c>
      <c r="L1" s="141"/>
    </row>
    <row r="3" spans="1:12" ht="25.5" customHeight="1" thickBot="1">
      <c r="A3" s="132"/>
      <c r="B3" s="142" t="s">
        <v>4</v>
      </c>
      <c r="C3" s="143"/>
      <c r="D3" s="143"/>
      <c r="E3" s="143"/>
      <c r="F3" s="143"/>
      <c r="G3" s="143"/>
      <c r="H3" s="136"/>
      <c r="I3" s="136"/>
      <c r="J3" s="136"/>
      <c r="K3" s="144"/>
      <c r="L3" s="145"/>
    </row>
    <row r="4" spans="1:12" ht="25.5" customHeight="1">
      <c r="A4" s="132"/>
      <c r="B4" s="140" t="s">
        <v>21</v>
      </c>
      <c r="C4" s="140"/>
      <c r="D4" s="140"/>
      <c r="E4" s="140" t="s">
        <v>22</v>
      </c>
      <c r="F4" s="140"/>
      <c r="G4" s="140"/>
      <c r="H4" s="135" t="s">
        <v>23</v>
      </c>
      <c r="I4" s="136"/>
      <c r="J4" s="136"/>
      <c r="K4" s="133" t="s">
        <v>19</v>
      </c>
      <c r="L4" s="13" t="s">
        <v>11</v>
      </c>
    </row>
    <row r="5" spans="1:12" ht="81" customHeight="1">
      <c r="A5" s="132"/>
      <c r="B5" s="2" t="s">
        <v>97</v>
      </c>
      <c r="C5" s="2" t="s">
        <v>5</v>
      </c>
      <c r="D5" s="2" t="s">
        <v>17</v>
      </c>
      <c r="E5" s="2" t="s">
        <v>16</v>
      </c>
      <c r="F5" s="2" t="s">
        <v>6</v>
      </c>
      <c r="G5" s="2" t="s">
        <v>7</v>
      </c>
      <c r="H5" s="2" t="s">
        <v>8</v>
      </c>
      <c r="I5" s="2" t="s">
        <v>10</v>
      </c>
      <c r="J5" s="9" t="s">
        <v>9</v>
      </c>
      <c r="K5" s="134"/>
      <c r="L5" s="14" t="s">
        <v>18</v>
      </c>
    </row>
    <row r="6" spans="1:12" ht="33.75" customHeight="1">
      <c r="A6" s="28">
        <v>3</v>
      </c>
      <c r="B6" s="3"/>
      <c r="C6" s="3">
        <v>223</v>
      </c>
      <c r="D6" s="3"/>
      <c r="E6" s="3"/>
      <c r="F6" s="18">
        <v>50600</v>
      </c>
      <c r="G6" s="3"/>
      <c r="H6" s="3"/>
      <c r="I6" s="18">
        <v>1900</v>
      </c>
      <c r="J6" s="10"/>
      <c r="K6" s="22"/>
      <c r="L6" s="15"/>
    </row>
    <row r="7" spans="1:12" ht="33.75" customHeight="1">
      <c r="A7" s="29">
        <f aca="true" t="shared" si="0" ref="A7:A16">A6</f>
        <v>3</v>
      </c>
      <c r="B7" s="3"/>
      <c r="C7" s="3">
        <f>C6</f>
        <v>223</v>
      </c>
      <c r="D7" s="3"/>
      <c r="E7" s="3"/>
      <c r="F7" s="18">
        <v>46700</v>
      </c>
      <c r="G7" s="3"/>
      <c r="H7" s="3"/>
      <c r="I7" s="18">
        <v>1400</v>
      </c>
      <c r="J7" s="10"/>
      <c r="K7" s="22"/>
      <c r="L7" s="15"/>
    </row>
    <row r="8" spans="1:12" ht="33.75" customHeight="1">
      <c r="A8" s="30">
        <f t="shared" si="0"/>
        <v>3</v>
      </c>
      <c r="B8" s="3"/>
      <c r="C8" s="3">
        <f aca="true" t="shared" si="1" ref="C8:C17">C7</f>
        <v>223</v>
      </c>
      <c r="D8" s="3"/>
      <c r="E8" s="3"/>
      <c r="F8" s="18">
        <v>38400</v>
      </c>
      <c r="G8" s="3"/>
      <c r="H8" s="3"/>
      <c r="I8" s="18">
        <v>1300</v>
      </c>
      <c r="J8" s="10"/>
      <c r="K8" s="22"/>
      <c r="L8" s="15"/>
    </row>
    <row r="9" spans="1:12" ht="33.75" customHeight="1">
      <c r="A9" s="31">
        <f t="shared" si="0"/>
        <v>3</v>
      </c>
      <c r="B9" s="3"/>
      <c r="C9" s="3">
        <f t="shared" si="1"/>
        <v>223</v>
      </c>
      <c r="D9" s="3"/>
      <c r="E9" s="3"/>
      <c r="F9" s="18">
        <v>32900</v>
      </c>
      <c r="G9" s="3"/>
      <c r="H9" s="3"/>
      <c r="I9" s="18">
        <v>1100</v>
      </c>
      <c r="J9" s="10"/>
      <c r="K9" s="22"/>
      <c r="L9" s="15"/>
    </row>
    <row r="10" spans="1:12" ht="33.75" customHeight="1">
      <c r="A10" s="32">
        <f t="shared" si="0"/>
        <v>3</v>
      </c>
      <c r="B10" s="3"/>
      <c r="C10" s="3">
        <f t="shared" si="1"/>
        <v>223</v>
      </c>
      <c r="D10" s="3"/>
      <c r="E10" s="3"/>
      <c r="F10" s="18">
        <v>44500</v>
      </c>
      <c r="G10" s="3"/>
      <c r="H10" s="3"/>
      <c r="I10" s="18">
        <v>1400</v>
      </c>
      <c r="J10" s="10"/>
      <c r="K10" s="22"/>
      <c r="L10" s="15"/>
    </row>
    <row r="11" spans="1:12" ht="33.75" customHeight="1">
      <c r="A11" s="33">
        <f t="shared" si="0"/>
        <v>3</v>
      </c>
      <c r="B11" s="3"/>
      <c r="C11" s="3">
        <f t="shared" si="1"/>
        <v>223</v>
      </c>
      <c r="D11" s="3"/>
      <c r="E11" s="3"/>
      <c r="F11" s="18">
        <v>46100</v>
      </c>
      <c r="G11" s="3"/>
      <c r="H11" s="3"/>
      <c r="I11" s="18">
        <v>2300</v>
      </c>
      <c r="J11" s="10"/>
      <c r="K11" s="22"/>
      <c r="L11" s="15"/>
    </row>
    <row r="12" spans="1:12" ht="33.75" customHeight="1">
      <c r="A12" s="34">
        <f t="shared" si="0"/>
        <v>3</v>
      </c>
      <c r="B12" s="3"/>
      <c r="C12" s="3">
        <f t="shared" si="1"/>
        <v>223</v>
      </c>
      <c r="D12" s="3"/>
      <c r="E12" s="3"/>
      <c r="F12" s="18">
        <v>64200</v>
      </c>
      <c r="G12" s="3"/>
      <c r="H12" s="3"/>
      <c r="I12" s="18">
        <v>4100</v>
      </c>
      <c r="J12" s="10"/>
      <c r="K12" s="22"/>
      <c r="L12" s="15"/>
    </row>
    <row r="13" spans="1:12" ht="33.75" customHeight="1">
      <c r="A13" s="35">
        <f t="shared" si="0"/>
        <v>3</v>
      </c>
      <c r="B13" s="3"/>
      <c r="C13" s="3">
        <f t="shared" si="1"/>
        <v>223</v>
      </c>
      <c r="D13" s="3"/>
      <c r="E13" s="3"/>
      <c r="F13" s="18">
        <v>47900</v>
      </c>
      <c r="G13" s="3"/>
      <c r="H13" s="3"/>
      <c r="I13" s="18">
        <v>2400</v>
      </c>
      <c r="J13" s="10"/>
      <c r="K13" s="22"/>
      <c r="L13" s="15"/>
    </row>
    <row r="14" spans="1:12" ht="33.75" customHeight="1">
      <c r="A14" s="36">
        <f t="shared" si="0"/>
        <v>3</v>
      </c>
      <c r="B14" s="3"/>
      <c r="C14" s="3">
        <f t="shared" si="1"/>
        <v>223</v>
      </c>
      <c r="D14" s="3"/>
      <c r="E14" s="3"/>
      <c r="F14" s="18">
        <v>38000</v>
      </c>
      <c r="G14" s="3"/>
      <c r="H14" s="3"/>
      <c r="I14" s="18">
        <v>400</v>
      </c>
      <c r="J14" s="10"/>
      <c r="K14" s="22"/>
      <c r="L14" s="15"/>
    </row>
    <row r="15" spans="1:12" ht="33.75" customHeight="1">
      <c r="A15" s="37">
        <f t="shared" si="0"/>
        <v>3</v>
      </c>
      <c r="B15" s="3"/>
      <c r="C15" s="3">
        <f t="shared" si="1"/>
        <v>223</v>
      </c>
      <c r="D15" s="3"/>
      <c r="E15" s="3"/>
      <c r="F15" s="18">
        <v>37400</v>
      </c>
      <c r="G15" s="3"/>
      <c r="H15" s="3"/>
      <c r="I15" s="18">
        <v>800</v>
      </c>
      <c r="J15" s="10"/>
      <c r="K15" s="22"/>
      <c r="L15" s="15"/>
    </row>
    <row r="16" spans="1:12" ht="33.75" customHeight="1">
      <c r="A16" s="38">
        <f t="shared" si="0"/>
        <v>3</v>
      </c>
      <c r="B16" s="3"/>
      <c r="C16" s="3">
        <f t="shared" si="1"/>
        <v>223</v>
      </c>
      <c r="D16" s="3"/>
      <c r="E16" s="3"/>
      <c r="F16" s="18">
        <v>49100</v>
      </c>
      <c r="G16" s="3"/>
      <c r="H16" s="3"/>
      <c r="I16" s="18">
        <v>900</v>
      </c>
      <c r="J16" s="10"/>
      <c r="K16" s="22"/>
      <c r="L16" s="15"/>
    </row>
    <row r="17" spans="1:12" ht="33.75" customHeight="1" thickBot="1">
      <c r="A17" s="39">
        <f>A16+1</f>
        <v>4</v>
      </c>
      <c r="B17" s="4"/>
      <c r="C17" s="3">
        <f t="shared" si="1"/>
        <v>223</v>
      </c>
      <c r="D17" s="4"/>
      <c r="E17" s="4"/>
      <c r="F17" s="18">
        <v>50800</v>
      </c>
      <c r="G17" s="4"/>
      <c r="H17" s="4"/>
      <c r="I17" s="18">
        <v>900</v>
      </c>
      <c r="J17" s="11"/>
      <c r="K17" s="23"/>
      <c r="L17" s="16"/>
    </row>
    <row r="18" spans="1:12" ht="33.75" customHeight="1" thickBot="1" thickTop="1">
      <c r="A18" s="7" t="s">
        <v>12</v>
      </c>
      <c r="B18" s="8"/>
      <c r="C18" s="8"/>
      <c r="D18" s="8"/>
      <c r="E18" s="8"/>
      <c r="F18" s="19">
        <f>SUM(F6:F17)</f>
        <v>546600</v>
      </c>
      <c r="G18" s="7"/>
      <c r="H18" s="7"/>
      <c r="I18" s="21">
        <f>SUM(I6:I17)</f>
        <v>18900</v>
      </c>
      <c r="J18" s="12"/>
      <c r="K18" s="24"/>
      <c r="L18" s="17">
        <f>SUM(L6:L17)</f>
        <v>0</v>
      </c>
    </row>
    <row r="19" ht="21.75" customHeight="1">
      <c r="A19" s="1" t="s">
        <v>13</v>
      </c>
    </row>
    <row r="20" ht="21.75" customHeight="1">
      <c r="A20" s="1" t="s">
        <v>14</v>
      </c>
    </row>
    <row r="21" ht="21.75" customHeight="1">
      <c r="A21" s="1" t="s">
        <v>25</v>
      </c>
    </row>
    <row r="22" spans="1:12" ht="19.5" thickBot="1">
      <c r="A22" s="6" t="s">
        <v>3</v>
      </c>
      <c r="D22" s="5" t="s">
        <v>0</v>
      </c>
      <c r="H22" s="111"/>
      <c r="I22" s="112"/>
      <c r="J22" s="115" t="str">
        <f>'内訳書'!$C$1</f>
        <v>入　札　者　名</v>
      </c>
      <c r="K22" s="141">
        <f>'内訳書'!$D$1</f>
        <v>0</v>
      </c>
      <c r="L22" s="141"/>
    </row>
    <row r="24" spans="1:12" ht="25.5" customHeight="1" thickBot="1">
      <c r="A24" s="132"/>
      <c r="B24" s="137" t="s">
        <v>15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9"/>
    </row>
    <row r="25" spans="1:12" ht="25.5" customHeight="1">
      <c r="A25" s="132"/>
      <c r="B25" s="140" t="s">
        <v>21</v>
      </c>
      <c r="C25" s="140"/>
      <c r="D25" s="140"/>
      <c r="E25" s="140" t="s">
        <v>22</v>
      </c>
      <c r="F25" s="140"/>
      <c r="G25" s="140"/>
      <c r="H25" s="135" t="s">
        <v>23</v>
      </c>
      <c r="I25" s="136"/>
      <c r="J25" s="136"/>
      <c r="K25" s="133" t="s">
        <v>19</v>
      </c>
      <c r="L25" s="25" t="s">
        <v>11</v>
      </c>
    </row>
    <row r="26" spans="1:12" ht="81" customHeight="1">
      <c r="A26" s="132"/>
      <c r="B26" s="2" t="s">
        <v>97</v>
      </c>
      <c r="C26" s="2" t="s">
        <v>5</v>
      </c>
      <c r="D26" s="2" t="s">
        <v>1</v>
      </c>
      <c r="E26" s="2" t="s">
        <v>16</v>
      </c>
      <c r="F26" s="2" t="s">
        <v>6</v>
      </c>
      <c r="G26" s="2" t="s">
        <v>7</v>
      </c>
      <c r="H26" s="2" t="s">
        <v>8</v>
      </c>
      <c r="I26" s="2" t="s">
        <v>10</v>
      </c>
      <c r="J26" s="9" t="s">
        <v>9</v>
      </c>
      <c r="K26" s="134"/>
      <c r="L26" s="14" t="s">
        <v>20</v>
      </c>
    </row>
    <row r="27" spans="1:12" ht="33.75" customHeight="1">
      <c r="A27" s="28">
        <f>A6</f>
        <v>3</v>
      </c>
      <c r="B27" s="3"/>
      <c r="C27" s="3">
        <v>71</v>
      </c>
      <c r="D27" s="3"/>
      <c r="E27" s="3"/>
      <c r="F27" s="18">
        <v>10800</v>
      </c>
      <c r="G27" s="3"/>
      <c r="H27" s="3"/>
      <c r="I27" s="18"/>
      <c r="J27" s="10"/>
      <c r="K27" s="22"/>
      <c r="L27" s="26"/>
    </row>
    <row r="28" spans="1:12" ht="33.75" customHeight="1">
      <c r="A28" s="29">
        <f aca="true" t="shared" si="2" ref="A28:A37">A27</f>
        <v>3</v>
      </c>
      <c r="B28" s="3"/>
      <c r="C28" s="3">
        <f>C27</f>
        <v>71</v>
      </c>
      <c r="D28" s="3"/>
      <c r="E28" s="3"/>
      <c r="F28" s="18">
        <v>9900</v>
      </c>
      <c r="G28" s="3"/>
      <c r="H28" s="3"/>
      <c r="I28" s="18"/>
      <c r="J28" s="10"/>
      <c r="K28" s="22"/>
      <c r="L28" s="26"/>
    </row>
    <row r="29" spans="1:12" ht="33.75" customHeight="1">
      <c r="A29" s="30">
        <f t="shared" si="2"/>
        <v>3</v>
      </c>
      <c r="B29" s="3"/>
      <c r="C29" s="3">
        <f aca="true" t="shared" si="3" ref="C29:C38">C28</f>
        <v>71</v>
      </c>
      <c r="D29" s="3"/>
      <c r="E29" s="3"/>
      <c r="F29" s="18">
        <v>8000</v>
      </c>
      <c r="G29" s="3"/>
      <c r="H29" s="3"/>
      <c r="I29" s="18"/>
      <c r="J29" s="10"/>
      <c r="K29" s="22"/>
      <c r="L29" s="26"/>
    </row>
    <row r="30" spans="1:12" ht="33.75" customHeight="1">
      <c r="A30" s="31">
        <f t="shared" si="2"/>
        <v>3</v>
      </c>
      <c r="B30" s="3"/>
      <c r="C30" s="3">
        <f t="shared" si="3"/>
        <v>71</v>
      </c>
      <c r="D30" s="3"/>
      <c r="E30" s="3"/>
      <c r="F30" s="18">
        <v>5100</v>
      </c>
      <c r="G30" s="3"/>
      <c r="H30" s="3"/>
      <c r="I30" s="18"/>
      <c r="J30" s="10"/>
      <c r="K30" s="22"/>
      <c r="L30" s="26"/>
    </row>
    <row r="31" spans="1:12" ht="33.75" customHeight="1">
      <c r="A31" s="32">
        <f t="shared" si="2"/>
        <v>3</v>
      </c>
      <c r="B31" s="3"/>
      <c r="C31" s="3">
        <f t="shared" si="3"/>
        <v>71</v>
      </c>
      <c r="D31" s="3"/>
      <c r="E31" s="3"/>
      <c r="F31" s="18">
        <v>6400</v>
      </c>
      <c r="G31" s="3"/>
      <c r="H31" s="3"/>
      <c r="I31" s="18"/>
      <c r="J31" s="10"/>
      <c r="K31" s="22"/>
      <c r="L31" s="26"/>
    </row>
    <row r="32" spans="1:12" ht="33.75" customHeight="1">
      <c r="A32" s="33">
        <f t="shared" si="2"/>
        <v>3</v>
      </c>
      <c r="B32" s="3"/>
      <c r="C32" s="3">
        <f t="shared" si="3"/>
        <v>71</v>
      </c>
      <c r="D32" s="3"/>
      <c r="E32" s="3"/>
      <c r="F32" s="18">
        <v>7100</v>
      </c>
      <c r="G32" s="3"/>
      <c r="H32" s="3"/>
      <c r="I32" s="18"/>
      <c r="J32" s="10"/>
      <c r="K32" s="22"/>
      <c r="L32" s="26"/>
    </row>
    <row r="33" spans="1:12" ht="33.75" customHeight="1">
      <c r="A33" s="34">
        <f t="shared" si="2"/>
        <v>3</v>
      </c>
      <c r="B33" s="3"/>
      <c r="C33" s="3">
        <f t="shared" si="3"/>
        <v>71</v>
      </c>
      <c r="D33" s="3"/>
      <c r="E33" s="3"/>
      <c r="F33" s="18">
        <v>12800</v>
      </c>
      <c r="G33" s="3"/>
      <c r="H33" s="3"/>
      <c r="I33" s="18"/>
      <c r="J33" s="10"/>
      <c r="K33" s="22"/>
      <c r="L33" s="26"/>
    </row>
    <row r="34" spans="1:12" ht="33.75" customHeight="1">
      <c r="A34" s="35">
        <f t="shared" si="2"/>
        <v>3</v>
      </c>
      <c r="B34" s="3"/>
      <c r="C34" s="3">
        <f t="shared" si="3"/>
        <v>71</v>
      </c>
      <c r="D34" s="3"/>
      <c r="E34" s="3"/>
      <c r="F34" s="18">
        <v>6700</v>
      </c>
      <c r="G34" s="3"/>
      <c r="H34" s="3"/>
      <c r="I34" s="18"/>
      <c r="J34" s="10"/>
      <c r="K34" s="22"/>
      <c r="L34" s="26"/>
    </row>
    <row r="35" spans="1:12" ht="33.75" customHeight="1">
      <c r="A35" s="36">
        <f t="shared" si="2"/>
        <v>3</v>
      </c>
      <c r="B35" s="3"/>
      <c r="C35" s="3">
        <f t="shared" si="3"/>
        <v>71</v>
      </c>
      <c r="D35" s="3"/>
      <c r="E35" s="3"/>
      <c r="F35" s="18">
        <v>5600</v>
      </c>
      <c r="G35" s="3"/>
      <c r="H35" s="3"/>
      <c r="I35" s="18"/>
      <c r="J35" s="10"/>
      <c r="K35" s="22"/>
      <c r="L35" s="26"/>
    </row>
    <row r="36" spans="1:12" ht="33.75" customHeight="1">
      <c r="A36" s="37">
        <f t="shared" si="2"/>
        <v>3</v>
      </c>
      <c r="B36" s="3"/>
      <c r="C36" s="3">
        <f t="shared" si="3"/>
        <v>71</v>
      </c>
      <c r="D36" s="3"/>
      <c r="E36" s="3"/>
      <c r="F36" s="18">
        <v>6700</v>
      </c>
      <c r="G36" s="3"/>
      <c r="H36" s="3"/>
      <c r="I36" s="18"/>
      <c r="J36" s="10"/>
      <c r="K36" s="22"/>
      <c r="L36" s="26"/>
    </row>
    <row r="37" spans="1:12" ht="33.75" customHeight="1">
      <c r="A37" s="38">
        <f t="shared" si="2"/>
        <v>3</v>
      </c>
      <c r="B37" s="3"/>
      <c r="C37" s="3">
        <f t="shared" si="3"/>
        <v>71</v>
      </c>
      <c r="D37" s="3"/>
      <c r="E37" s="3"/>
      <c r="F37" s="18">
        <v>9800</v>
      </c>
      <c r="G37" s="3"/>
      <c r="H37" s="3"/>
      <c r="I37" s="18"/>
      <c r="J37" s="10"/>
      <c r="K37" s="22"/>
      <c r="L37" s="26"/>
    </row>
    <row r="38" spans="1:12" ht="33.75" customHeight="1" thickBot="1">
      <c r="A38" s="39">
        <f>A37+1</f>
        <v>4</v>
      </c>
      <c r="B38" s="3"/>
      <c r="C38" s="3">
        <f t="shared" si="3"/>
        <v>71</v>
      </c>
      <c r="D38" s="3"/>
      <c r="E38" s="3"/>
      <c r="F38" s="18">
        <v>11200</v>
      </c>
      <c r="G38" s="3"/>
      <c r="H38" s="4"/>
      <c r="I38" s="18"/>
      <c r="J38" s="11"/>
      <c r="K38" s="23"/>
      <c r="L38" s="27"/>
    </row>
    <row r="39" spans="1:12" ht="33.75" customHeight="1" thickBot="1" thickTop="1">
      <c r="A39" s="7" t="s">
        <v>12</v>
      </c>
      <c r="B39" s="8"/>
      <c r="C39" s="8"/>
      <c r="D39" s="8"/>
      <c r="E39" s="8"/>
      <c r="F39" s="20">
        <f>SUM(F27:F38)</f>
        <v>100100</v>
      </c>
      <c r="G39" s="12"/>
      <c r="H39" s="7"/>
      <c r="I39" s="21"/>
      <c r="J39" s="12"/>
      <c r="K39" s="24"/>
      <c r="L39" s="97">
        <f>SUM(L27:L38)</f>
        <v>0</v>
      </c>
    </row>
    <row r="40" ht="21.75" customHeight="1">
      <c r="A40" s="1" t="s">
        <v>13</v>
      </c>
    </row>
    <row r="41" ht="21.75" customHeight="1">
      <c r="A41" s="1" t="s">
        <v>14</v>
      </c>
    </row>
    <row r="42" ht="21.75" customHeight="1">
      <c r="A42" s="1" t="s">
        <v>24</v>
      </c>
    </row>
  </sheetData>
  <sheetProtection/>
  <mergeCells count="14">
    <mergeCell ref="K4:K5"/>
    <mergeCell ref="K1:L1"/>
    <mergeCell ref="K22:L22"/>
    <mergeCell ref="B3:L3"/>
    <mergeCell ref="A3:A5"/>
    <mergeCell ref="K25:K26"/>
    <mergeCell ref="H25:J25"/>
    <mergeCell ref="B24:L24"/>
    <mergeCell ref="A24:A26"/>
    <mergeCell ref="B25:D25"/>
    <mergeCell ref="E25:G25"/>
    <mergeCell ref="B4:D4"/>
    <mergeCell ref="E4:G4"/>
    <mergeCell ref="H4:J4"/>
  </mergeCells>
  <printOptions/>
  <pageMargins left="0.25" right="0.25" top="0.75" bottom="0.75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8"/>
  <sheetViews>
    <sheetView showZeros="0" view="pageBreakPreview" zoomScale="75" zoomScaleNormal="75" zoomScaleSheetLayoutView="75" zoomScalePageLayoutView="0" workbookViewId="0" topLeftCell="A1">
      <selection activeCell="I31" sqref="I31"/>
    </sheetView>
  </sheetViews>
  <sheetFormatPr defaultColWidth="9.00390625" defaultRowHeight="13.5"/>
  <cols>
    <col min="1" max="1" width="18.125" style="1" customWidth="1"/>
    <col min="2" max="2" width="15.75390625" style="1" customWidth="1"/>
    <col min="3" max="3" width="8.625" style="1" customWidth="1"/>
    <col min="4" max="4" width="15.625" style="1" customWidth="1"/>
    <col min="5" max="5" width="16.25390625" style="1" customWidth="1"/>
    <col min="6" max="6" width="10.50390625" style="1" customWidth="1"/>
    <col min="7" max="7" width="15.625" style="1" customWidth="1"/>
    <col min="8" max="9" width="15.75390625" style="1" customWidth="1"/>
    <col min="10" max="12" width="15.625" style="1" customWidth="1"/>
    <col min="13" max="13" width="18.125" style="0" customWidth="1"/>
    <col min="14" max="14" width="15.75390625" style="0" customWidth="1"/>
    <col min="15" max="15" width="8.625" style="0" customWidth="1"/>
    <col min="16" max="16" width="15.625" style="0" customWidth="1"/>
    <col min="17" max="17" width="15.75390625" style="0" customWidth="1"/>
    <col min="18" max="18" width="10.50390625" style="0" customWidth="1"/>
    <col min="19" max="19" width="15.625" style="0" customWidth="1"/>
    <col min="20" max="21" width="15.75390625" style="0" customWidth="1"/>
    <col min="22" max="24" width="15.625" style="0" customWidth="1"/>
  </cols>
  <sheetData>
    <row r="1" spans="1:12" s="71" customFormat="1" ht="20.25" customHeight="1" thickBot="1">
      <c r="A1" s="6" t="s">
        <v>3</v>
      </c>
      <c r="B1" s="1"/>
      <c r="C1" s="1"/>
      <c r="D1" s="5" t="s">
        <v>0</v>
      </c>
      <c r="E1" s="1"/>
      <c r="F1" s="1"/>
      <c r="G1" s="1"/>
      <c r="H1" s="111"/>
      <c r="I1" s="112"/>
      <c r="J1" s="115" t="str">
        <f>'内訳書'!$C$1</f>
        <v>入　札　者　名</v>
      </c>
      <c r="K1" s="141">
        <f>'内訳書'!$D$1</f>
        <v>0</v>
      </c>
      <c r="L1" s="141"/>
    </row>
    <row r="2" spans="1:12" s="71" customFormat="1" ht="13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5.5" customHeight="1" thickBot="1">
      <c r="A3" s="132"/>
      <c r="B3" s="137" t="s">
        <v>83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</row>
    <row r="4" spans="1:12" ht="25.5" customHeight="1">
      <c r="A4" s="132"/>
      <c r="B4" s="140" t="s">
        <v>21</v>
      </c>
      <c r="C4" s="140"/>
      <c r="D4" s="140"/>
      <c r="E4" s="140" t="s">
        <v>22</v>
      </c>
      <c r="F4" s="140"/>
      <c r="G4" s="140"/>
      <c r="H4" s="135" t="s">
        <v>85</v>
      </c>
      <c r="I4" s="168"/>
      <c r="J4" s="169"/>
      <c r="K4" s="133" t="s">
        <v>19</v>
      </c>
      <c r="L4" s="13" t="s">
        <v>11</v>
      </c>
    </row>
    <row r="5" spans="1:12" ht="81" customHeight="1">
      <c r="A5" s="132"/>
      <c r="B5" s="2" t="s">
        <v>98</v>
      </c>
      <c r="C5" s="2" t="s">
        <v>5</v>
      </c>
      <c r="D5" s="2" t="s">
        <v>17</v>
      </c>
      <c r="E5" s="2" t="s">
        <v>99</v>
      </c>
      <c r="F5" s="2" t="s">
        <v>6</v>
      </c>
      <c r="G5" s="2" t="s">
        <v>7</v>
      </c>
      <c r="H5" s="2" t="s">
        <v>100</v>
      </c>
      <c r="I5" s="2" t="s">
        <v>96</v>
      </c>
      <c r="J5" s="9" t="s">
        <v>33</v>
      </c>
      <c r="K5" s="170"/>
      <c r="L5" s="14" t="s">
        <v>86</v>
      </c>
    </row>
    <row r="6" spans="1:12" ht="33.75" customHeight="1">
      <c r="A6" s="28">
        <f>Sheet2!A6</f>
        <v>3</v>
      </c>
      <c r="B6" s="3"/>
      <c r="C6" s="3">
        <v>68</v>
      </c>
      <c r="D6" s="3"/>
      <c r="E6" s="3"/>
      <c r="F6" s="18">
        <v>7200</v>
      </c>
      <c r="G6" s="3"/>
      <c r="H6" s="66" t="s">
        <v>35</v>
      </c>
      <c r="I6" s="66" t="s">
        <v>35</v>
      </c>
      <c r="J6" s="67" t="s">
        <v>35</v>
      </c>
      <c r="K6" s="22"/>
      <c r="L6" s="15"/>
    </row>
    <row r="7" spans="1:12" ht="33.75" customHeight="1">
      <c r="A7" s="29">
        <f aca="true" t="shared" si="0" ref="A7:A16">A6</f>
        <v>3</v>
      </c>
      <c r="B7" s="3"/>
      <c r="C7" s="3">
        <f aca="true" t="shared" si="1" ref="C7:C16">C6</f>
        <v>68</v>
      </c>
      <c r="D7" s="3"/>
      <c r="E7" s="3"/>
      <c r="F7" s="18">
        <v>4500</v>
      </c>
      <c r="G7" s="3"/>
      <c r="H7" s="66" t="s">
        <v>37</v>
      </c>
      <c r="I7" s="66" t="s">
        <v>37</v>
      </c>
      <c r="J7" s="67" t="s">
        <v>37</v>
      </c>
      <c r="K7" s="22"/>
      <c r="L7" s="15"/>
    </row>
    <row r="8" spans="1:12" ht="33.75" customHeight="1">
      <c r="A8" s="30">
        <f t="shared" si="0"/>
        <v>3</v>
      </c>
      <c r="B8" s="3"/>
      <c r="C8" s="3">
        <f t="shared" si="1"/>
        <v>68</v>
      </c>
      <c r="D8" s="3"/>
      <c r="E8" s="3"/>
      <c r="F8" s="18">
        <v>3100</v>
      </c>
      <c r="G8" s="3"/>
      <c r="H8" s="66" t="s">
        <v>37</v>
      </c>
      <c r="I8" s="66" t="s">
        <v>37</v>
      </c>
      <c r="J8" s="67" t="s">
        <v>37</v>
      </c>
      <c r="K8" s="22"/>
      <c r="L8" s="15"/>
    </row>
    <row r="9" spans="1:12" ht="33.75" customHeight="1">
      <c r="A9" s="31">
        <f t="shared" si="0"/>
        <v>3</v>
      </c>
      <c r="B9" s="3"/>
      <c r="C9" s="3">
        <f t="shared" si="1"/>
        <v>68</v>
      </c>
      <c r="D9" s="3"/>
      <c r="E9" s="3"/>
      <c r="F9" s="18">
        <v>2200</v>
      </c>
      <c r="G9" s="3"/>
      <c r="H9" s="66" t="s">
        <v>37</v>
      </c>
      <c r="I9" s="66" t="s">
        <v>37</v>
      </c>
      <c r="J9" s="67" t="s">
        <v>37</v>
      </c>
      <c r="K9" s="22"/>
      <c r="L9" s="15"/>
    </row>
    <row r="10" spans="1:12" ht="33.75" customHeight="1">
      <c r="A10" s="32">
        <f t="shared" si="0"/>
        <v>3</v>
      </c>
      <c r="B10" s="4"/>
      <c r="C10" s="3">
        <f t="shared" si="1"/>
        <v>68</v>
      </c>
      <c r="D10" s="4"/>
      <c r="E10" s="4"/>
      <c r="F10" s="18">
        <v>6500</v>
      </c>
      <c r="G10" s="4"/>
      <c r="H10" s="66" t="s">
        <v>37</v>
      </c>
      <c r="I10" s="66" t="s">
        <v>37</v>
      </c>
      <c r="J10" s="67" t="s">
        <v>37</v>
      </c>
      <c r="K10" s="23"/>
      <c r="L10" s="16"/>
    </row>
    <row r="11" spans="1:12" ht="33.75" customHeight="1">
      <c r="A11" s="33">
        <f t="shared" si="0"/>
        <v>3</v>
      </c>
      <c r="B11" s="4"/>
      <c r="C11" s="3">
        <f t="shared" si="1"/>
        <v>68</v>
      </c>
      <c r="D11" s="4"/>
      <c r="E11" s="4"/>
      <c r="F11" s="18">
        <v>5700</v>
      </c>
      <c r="G11" s="4"/>
      <c r="H11" s="66" t="s">
        <v>37</v>
      </c>
      <c r="I11" s="66" t="s">
        <v>37</v>
      </c>
      <c r="J11" s="67" t="s">
        <v>37</v>
      </c>
      <c r="K11" s="23"/>
      <c r="L11" s="16"/>
    </row>
    <row r="12" spans="1:12" ht="33.75" customHeight="1">
      <c r="A12" s="34">
        <f t="shared" si="0"/>
        <v>3</v>
      </c>
      <c r="B12" s="4"/>
      <c r="C12" s="3">
        <f t="shared" si="1"/>
        <v>68</v>
      </c>
      <c r="D12" s="4"/>
      <c r="E12" s="4"/>
      <c r="F12" s="18">
        <v>6100</v>
      </c>
      <c r="G12" s="4"/>
      <c r="H12" s="66" t="s">
        <v>37</v>
      </c>
      <c r="I12" s="66" t="s">
        <v>37</v>
      </c>
      <c r="J12" s="67" t="s">
        <v>37</v>
      </c>
      <c r="K12" s="23"/>
      <c r="L12" s="16"/>
    </row>
    <row r="13" spans="1:12" ht="33.75" customHeight="1">
      <c r="A13" s="35">
        <f t="shared" si="0"/>
        <v>3</v>
      </c>
      <c r="B13" s="4"/>
      <c r="C13" s="3">
        <f t="shared" si="1"/>
        <v>68</v>
      </c>
      <c r="D13" s="4"/>
      <c r="E13" s="4"/>
      <c r="F13" s="18">
        <v>5300</v>
      </c>
      <c r="G13" s="4"/>
      <c r="H13" s="66" t="s">
        <v>37</v>
      </c>
      <c r="I13" s="66" t="s">
        <v>37</v>
      </c>
      <c r="J13" s="67" t="s">
        <v>37</v>
      </c>
      <c r="K13" s="23"/>
      <c r="L13" s="16"/>
    </row>
    <row r="14" spans="1:12" ht="33.75" customHeight="1">
      <c r="A14" s="36">
        <f t="shared" si="0"/>
        <v>3</v>
      </c>
      <c r="B14" s="4"/>
      <c r="C14" s="3">
        <f t="shared" si="1"/>
        <v>68</v>
      </c>
      <c r="D14" s="4"/>
      <c r="E14" s="4"/>
      <c r="F14" s="18">
        <v>3800</v>
      </c>
      <c r="G14" s="4"/>
      <c r="H14" s="66" t="s">
        <v>37</v>
      </c>
      <c r="I14" s="66" t="s">
        <v>37</v>
      </c>
      <c r="J14" s="67" t="s">
        <v>37</v>
      </c>
      <c r="K14" s="23"/>
      <c r="L14" s="16"/>
    </row>
    <row r="15" spans="1:12" ht="33.75" customHeight="1">
      <c r="A15" s="37">
        <f t="shared" si="0"/>
        <v>3</v>
      </c>
      <c r="B15" s="4"/>
      <c r="C15" s="3">
        <f t="shared" si="1"/>
        <v>68</v>
      </c>
      <c r="D15" s="4"/>
      <c r="E15" s="4"/>
      <c r="F15" s="18">
        <v>3800</v>
      </c>
      <c r="G15" s="4"/>
      <c r="H15" s="66" t="s">
        <v>37</v>
      </c>
      <c r="I15" s="66" t="s">
        <v>37</v>
      </c>
      <c r="J15" s="67" t="s">
        <v>37</v>
      </c>
      <c r="K15" s="23"/>
      <c r="L15" s="16"/>
    </row>
    <row r="16" spans="1:12" ht="33.75" customHeight="1">
      <c r="A16" s="38">
        <f t="shared" si="0"/>
        <v>3</v>
      </c>
      <c r="B16" s="4"/>
      <c r="C16" s="3">
        <f t="shared" si="1"/>
        <v>68</v>
      </c>
      <c r="D16" s="4"/>
      <c r="E16" s="4"/>
      <c r="F16" s="18">
        <v>6200</v>
      </c>
      <c r="G16" s="4"/>
      <c r="H16" s="66" t="s">
        <v>37</v>
      </c>
      <c r="I16" s="66" t="s">
        <v>37</v>
      </c>
      <c r="J16" s="67" t="s">
        <v>37</v>
      </c>
      <c r="K16" s="23"/>
      <c r="L16" s="16"/>
    </row>
    <row r="17" spans="1:12" ht="33.75" customHeight="1" thickBot="1">
      <c r="A17" s="39">
        <f>A16+1</f>
        <v>4</v>
      </c>
      <c r="B17" s="4"/>
      <c r="C17" s="3">
        <f>C9</f>
        <v>68</v>
      </c>
      <c r="D17" s="4"/>
      <c r="E17" s="4"/>
      <c r="F17" s="18">
        <v>7200</v>
      </c>
      <c r="G17" s="4"/>
      <c r="H17" s="66" t="s">
        <v>38</v>
      </c>
      <c r="I17" s="66" t="s">
        <v>38</v>
      </c>
      <c r="J17" s="67" t="s">
        <v>38</v>
      </c>
      <c r="K17" s="23"/>
      <c r="L17" s="16"/>
    </row>
    <row r="18" spans="1:12" ht="33.75" customHeight="1" thickBot="1" thickTop="1">
      <c r="A18" s="7" t="s">
        <v>12</v>
      </c>
      <c r="B18" s="8"/>
      <c r="C18" s="8"/>
      <c r="D18" s="8"/>
      <c r="E18" s="8"/>
      <c r="F18" s="19">
        <f>SUM(F6:F17)</f>
        <v>61600</v>
      </c>
      <c r="G18" s="7"/>
      <c r="H18" s="63" t="s">
        <v>40</v>
      </c>
      <c r="I18" s="74" t="s">
        <v>40</v>
      </c>
      <c r="J18" s="68" t="s">
        <v>40</v>
      </c>
      <c r="K18" s="24"/>
      <c r="L18" s="100">
        <f>SUM(L6:L17)</f>
        <v>0</v>
      </c>
    </row>
    <row r="19" ht="21.75" customHeight="1">
      <c r="A19" s="1" t="s">
        <v>13</v>
      </c>
    </row>
    <row r="20" ht="21.75" customHeight="1">
      <c r="A20" s="1" t="s">
        <v>14</v>
      </c>
    </row>
    <row r="21" ht="21.75" customHeight="1">
      <c r="A21" s="1" t="s">
        <v>24</v>
      </c>
    </row>
    <row r="22" spans="1:12" s="71" customFormat="1" ht="19.5" thickBot="1">
      <c r="A22" s="6" t="s">
        <v>3</v>
      </c>
      <c r="B22" s="1"/>
      <c r="C22" s="1"/>
      <c r="D22" s="5" t="s">
        <v>0</v>
      </c>
      <c r="E22" s="1"/>
      <c r="F22" s="1"/>
      <c r="G22" s="1"/>
      <c r="H22" s="111"/>
      <c r="I22" s="112"/>
      <c r="J22" s="115" t="str">
        <f>'内訳書'!$C$1</f>
        <v>入　札　者　名</v>
      </c>
      <c r="K22" s="141">
        <f>'内訳書'!$D$1</f>
        <v>0</v>
      </c>
      <c r="L22" s="141"/>
    </row>
    <row r="23" spans="1:12" s="71" customFormat="1" ht="13.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25.5" customHeight="1" thickBot="1">
      <c r="A24" s="132"/>
      <c r="B24" s="137" t="s">
        <v>87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7"/>
    </row>
    <row r="25" spans="1:12" ht="25.5" customHeight="1">
      <c r="A25" s="132"/>
      <c r="B25" s="140" t="s">
        <v>21</v>
      </c>
      <c r="C25" s="140"/>
      <c r="D25" s="140"/>
      <c r="E25" s="140" t="s">
        <v>22</v>
      </c>
      <c r="F25" s="140"/>
      <c r="G25" s="140"/>
      <c r="H25" s="135" t="s">
        <v>85</v>
      </c>
      <c r="I25" s="136"/>
      <c r="J25" s="136"/>
      <c r="K25" s="133" t="s">
        <v>19</v>
      </c>
      <c r="L25" s="13" t="s">
        <v>11</v>
      </c>
    </row>
    <row r="26" spans="1:12" ht="81" customHeight="1">
      <c r="A26" s="132"/>
      <c r="B26" s="2" t="s">
        <v>98</v>
      </c>
      <c r="C26" s="2" t="s">
        <v>5</v>
      </c>
      <c r="D26" s="2" t="s">
        <v>17</v>
      </c>
      <c r="E26" s="2" t="s">
        <v>99</v>
      </c>
      <c r="F26" s="2" t="s">
        <v>6</v>
      </c>
      <c r="G26" s="2" t="s">
        <v>7</v>
      </c>
      <c r="H26" s="2" t="s">
        <v>100</v>
      </c>
      <c r="I26" s="2" t="s">
        <v>96</v>
      </c>
      <c r="J26" s="9" t="s">
        <v>33</v>
      </c>
      <c r="K26" s="134"/>
      <c r="L26" s="14" t="s">
        <v>89</v>
      </c>
    </row>
    <row r="27" spans="1:12" ht="33.75" customHeight="1">
      <c r="A27" s="28">
        <f>A6</f>
        <v>3</v>
      </c>
      <c r="B27" s="3"/>
      <c r="C27" s="3">
        <v>65</v>
      </c>
      <c r="D27" s="3"/>
      <c r="E27" s="3"/>
      <c r="F27" s="18">
        <v>6000</v>
      </c>
      <c r="G27" s="3"/>
      <c r="H27" s="3"/>
      <c r="I27" s="18">
        <v>520</v>
      </c>
      <c r="J27" s="10"/>
      <c r="K27" s="22"/>
      <c r="L27" s="15"/>
    </row>
    <row r="28" spans="1:12" ht="33.75" customHeight="1">
      <c r="A28" s="29">
        <f aca="true" t="shared" si="2" ref="A28:A37">A27</f>
        <v>3</v>
      </c>
      <c r="B28" s="3"/>
      <c r="C28" s="3">
        <f aca="true" t="shared" si="3" ref="C28:C38">C27</f>
        <v>65</v>
      </c>
      <c r="D28" s="3"/>
      <c r="E28" s="3"/>
      <c r="F28" s="18">
        <v>3700</v>
      </c>
      <c r="G28" s="3"/>
      <c r="H28" s="3"/>
      <c r="I28" s="18">
        <v>280</v>
      </c>
      <c r="J28" s="10"/>
      <c r="K28" s="22"/>
      <c r="L28" s="15"/>
    </row>
    <row r="29" spans="1:12" ht="33.75" customHeight="1">
      <c r="A29" s="30">
        <f t="shared" si="2"/>
        <v>3</v>
      </c>
      <c r="B29" s="3"/>
      <c r="C29" s="3">
        <f t="shared" si="3"/>
        <v>65</v>
      </c>
      <c r="D29" s="3"/>
      <c r="E29" s="3"/>
      <c r="F29" s="18">
        <v>3000</v>
      </c>
      <c r="G29" s="3"/>
      <c r="H29" s="3"/>
      <c r="I29" s="18">
        <v>110</v>
      </c>
      <c r="J29" s="10"/>
      <c r="K29" s="22"/>
      <c r="L29" s="15"/>
    </row>
    <row r="30" spans="1:12" ht="33.75" customHeight="1">
      <c r="A30" s="31">
        <f t="shared" si="2"/>
        <v>3</v>
      </c>
      <c r="B30" s="3"/>
      <c r="C30" s="3">
        <f t="shared" si="3"/>
        <v>65</v>
      </c>
      <c r="D30" s="3"/>
      <c r="E30" s="3"/>
      <c r="F30" s="18">
        <v>2200</v>
      </c>
      <c r="G30" s="3"/>
      <c r="H30" s="3"/>
      <c r="I30" s="18">
        <v>120</v>
      </c>
      <c r="J30" s="10"/>
      <c r="K30" s="22"/>
      <c r="L30" s="15"/>
    </row>
    <row r="31" spans="1:12" ht="33.75" customHeight="1">
      <c r="A31" s="32">
        <f t="shared" si="2"/>
        <v>3</v>
      </c>
      <c r="B31" s="4"/>
      <c r="C31" s="3">
        <f t="shared" si="3"/>
        <v>65</v>
      </c>
      <c r="D31" s="4"/>
      <c r="E31" s="4"/>
      <c r="F31" s="18">
        <v>5000</v>
      </c>
      <c r="G31" s="4"/>
      <c r="H31" s="4"/>
      <c r="I31" s="18">
        <v>130</v>
      </c>
      <c r="J31" s="11"/>
      <c r="K31" s="23"/>
      <c r="L31" s="16"/>
    </row>
    <row r="32" spans="1:12" ht="33.75" customHeight="1">
      <c r="A32" s="33">
        <f t="shared" si="2"/>
        <v>3</v>
      </c>
      <c r="B32" s="4"/>
      <c r="C32" s="3">
        <f t="shared" si="3"/>
        <v>65</v>
      </c>
      <c r="D32" s="4"/>
      <c r="E32" s="4"/>
      <c r="F32" s="18">
        <v>5400</v>
      </c>
      <c r="G32" s="4"/>
      <c r="H32" s="4"/>
      <c r="I32" s="18">
        <v>710</v>
      </c>
      <c r="J32" s="11"/>
      <c r="K32" s="23"/>
      <c r="L32" s="16"/>
    </row>
    <row r="33" spans="1:12" ht="33.75" customHeight="1">
      <c r="A33" s="34">
        <f t="shared" si="2"/>
        <v>3</v>
      </c>
      <c r="B33" s="4"/>
      <c r="C33" s="3">
        <f t="shared" si="3"/>
        <v>65</v>
      </c>
      <c r="D33" s="4"/>
      <c r="E33" s="4"/>
      <c r="F33" s="18">
        <v>8600</v>
      </c>
      <c r="G33" s="4"/>
      <c r="H33" s="4"/>
      <c r="I33" s="18">
        <v>800</v>
      </c>
      <c r="J33" s="11"/>
      <c r="K33" s="23"/>
      <c r="L33" s="16"/>
    </row>
    <row r="34" spans="1:12" ht="33.75" customHeight="1">
      <c r="A34" s="35">
        <f t="shared" si="2"/>
        <v>3</v>
      </c>
      <c r="B34" s="4"/>
      <c r="C34" s="3">
        <f t="shared" si="3"/>
        <v>65</v>
      </c>
      <c r="D34" s="4"/>
      <c r="E34" s="4"/>
      <c r="F34" s="18">
        <v>5500</v>
      </c>
      <c r="G34" s="4"/>
      <c r="H34" s="4"/>
      <c r="I34" s="18">
        <v>160</v>
      </c>
      <c r="J34" s="11"/>
      <c r="K34" s="23"/>
      <c r="L34" s="16"/>
    </row>
    <row r="35" spans="1:12" ht="33.75" customHeight="1">
      <c r="A35" s="36">
        <f t="shared" si="2"/>
        <v>3</v>
      </c>
      <c r="B35" s="4"/>
      <c r="C35" s="3">
        <f t="shared" si="3"/>
        <v>65</v>
      </c>
      <c r="D35" s="4"/>
      <c r="E35" s="4"/>
      <c r="F35" s="18">
        <v>3100</v>
      </c>
      <c r="G35" s="4"/>
      <c r="H35" s="4"/>
      <c r="I35" s="18">
        <v>210</v>
      </c>
      <c r="J35" s="11"/>
      <c r="K35" s="23"/>
      <c r="L35" s="16"/>
    </row>
    <row r="36" spans="1:12" ht="33.75" customHeight="1">
      <c r="A36" s="37">
        <f t="shared" si="2"/>
        <v>3</v>
      </c>
      <c r="B36" s="4"/>
      <c r="C36" s="3">
        <f t="shared" si="3"/>
        <v>65</v>
      </c>
      <c r="D36" s="4"/>
      <c r="E36" s="4"/>
      <c r="F36" s="18">
        <v>3000</v>
      </c>
      <c r="G36" s="4"/>
      <c r="H36" s="4"/>
      <c r="I36" s="18">
        <v>140</v>
      </c>
      <c r="J36" s="11"/>
      <c r="K36" s="23"/>
      <c r="L36" s="16"/>
    </row>
    <row r="37" spans="1:12" ht="33.75" customHeight="1">
      <c r="A37" s="38">
        <f t="shared" si="2"/>
        <v>3</v>
      </c>
      <c r="B37" s="4"/>
      <c r="C37" s="3">
        <f t="shared" si="3"/>
        <v>65</v>
      </c>
      <c r="D37" s="4"/>
      <c r="E37" s="4"/>
      <c r="F37" s="18">
        <v>5900</v>
      </c>
      <c r="G37" s="4"/>
      <c r="H37" s="4"/>
      <c r="I37" s="18">
        <v>220</v>
      </c>
      <c r="J37" s="11"/>
      <c r="K37" s="23"/>
      <c r="L37" s="16"/>
    </row>
    <row r="38" spans="1:12" ht="33.75" customHeight="1" thickBot="1">
      <c r="A38" s="39">
        <f>A37+1</f>
        <v>4</v>
      </c>
      <c r="B38" s="4"/>
      <c r="C38" s="3">
        <f t="shared" si="3"/>
        <v>65</v>
      </c>
      <c r="D38" s="4"/>
      <c r="E38" s="4"/>
      <c r="F38" s="18">
        <v>6400</v>
      </c>
      <c r="G38" s="4"/>
      <c r="H38" s="4"/>
      <c r="I38" s="18">
        <v>580</v>
      </c>
      <c r="J38" s="11"/>
      <c r="K38" s="23"/>
      <c r="L38" s="16"/>
    </row>
    <row r="39" spans="1:12" ht="33.75" customHeight="1" thickBot="1" thickTop="1">
      <c r="A39" s="7" t="s">
        <v>12</v>
      </c>
      <c r="B39" s="8"/>
      <c r="C39" s="8"/>
      <c r="D39" s="8"/>
      <c r="E39" s="8"/>
      <c r="F39" s="19">
        <f>SUM(F27:F38)</f>
        <v>57800</v>
      </c>
      <c r="G39" s="7"/>
      <c r="H39" s="7"/>
      <c r="I39" s="40">
        <f>SUM(I27:I38)</f>
        <v>3980</v>
      </c>
      <c r="J39" s="12"/>
      <c r="K39" s="24"/>
      <c r="L39" s="100">
        <f>SUM(L27:L38)</f>
        <v>0</v>
      </c>
    </row>
    <row r="40" ht="21.75" customHeight="1">
      <c r="A40" s="1" t="s">
        <v>13</v>
      </c>
    </row>
    <row r="41" ht="21.75" customHeight="1">
      <c r="A41" s="1" t="s">
        <v>14</v>
      </c>
    </row>
    <row r="42" ht="21.75" customHeight="1">
      <c r="A42" s="1" t="s">
        <v>24</v>
      </c>
    </row>
    <row r="43" spans="1:12" s="71" customFormat="1" ht="19.5" thickBot="1">
      <c r="A43" s="6" t="s">
        <v>3</v>
      </c>
      <c r="B43" s="1"/>
      <c r="C43" s="1"/>
      <c r="D43" s="5" t="s">
        <v>0</v>
      </c>
      <c r="E43" s="1"/>
      <c r="F43" s="1"/>
      <c r="G43" s="1"/>
      <c r="H43" s="111"/>
      <c r="I43" s="112"/>
      <c r="J43" s="115" t="str">
        <f>'内訳書'!$C$1</f>
        <v>入　札　者　名</v>
      </c>
      <c r="K43" s="141">
        <f>'内訳書'!$D$1</f>
        <v>0</v>
      </c>
      <c r="L43" s="141"/>
    </row>
    <row r="45" spans="1:12" ht="25.5" customHeight="1" thickBot="1">
      <c r="A45" s="132"/>
      <c r="B45" s="137" t="s">
        <v>90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7"/>
    </row>
    <row r="46" spans="1:12" ht="25.5" customHeight="1">
      <c r="A46" s="132"/>
      <c r="B46" s="140" t="s">
        <v>21</v>
      </c>
      <c r="C46" s="140"/>
      <c r="D46" s="140"/>
      <c r="E46" s="140" t="s">
        <v>22</v>
      </c>
      <c r="F46" s="140"/>
      <c r="G46" s="140"/>
      <c r="H46" s="135" t="s">
        <v>85</v>
      </c>
      <c r="I46" s="136"/>
      <c r="J46" s="136"/>
      <c r="K46" s="133" t="s">
        <v>19</v>
      </c>
      <c r="L46" s="13" t="s">
        <v>11</v>
      </c>
    </row>
    <row r="47" spans="1:12" ht="81" customHeight="1">
      <c r="A47" s="132"/>
      <c r="B47" s="2" t="s">
        <v>98</v>
      </c>
      <c r="C47" s="2" t="s">
        <v>5</v>
      </c>
      <c r="D47" s="2" t="s">
        <v>17</v>
      </c>
      <c r="E47" s="2" t="s">
        <v>99</v>
      </c>
      <c r="F47" s="2" t="s">
        <v>6</v>
      </c>
      <c r="G47" s="2" t="s">
        <v>7</v>
      </c>
      <c r="H47" s="2" t="s">
        <v>100</v>
      </c>
      <c r="I47" s="2" t="s">
        <v>96</v>
      </c>
      <c r="J47" s="9" t="s">
        <v>33</v>
      </c>
      <c r="K47" s="134"/>
      <c r="L47" s="14" t="s">
        <v>92</v>
      </c>
    </row>
    <row r="48" spans="1:12" ht="33.75" customHeight="1">
      <c r="A48" s="28">
        <f>A27</f>
        <v>3</v>
      </c>
      <c r="B48" s="3"/>
      <c r="C48" s="3">
        <v>53</v>
      </c>
      <c r="D48" s="3"/>
      <c r="E48" s="3"/>
      <c r="F48" s="18">
        <v>4600</v>
      </c>
      <c r="G48" s="3"/>
      <c r="H48" s="66" t="s">
        <v>35</v>
      </c>
      <c r="I48" s="66" t="s">
        <v>35</v>
      </c>
      <c r="J48" s="67" t="s">
        <v>35</v>
      </c>
      <c r="K48" s="22"/>
      <c r="L48" s="15"/>
    </row>
    <row r="49" spans="1:12" ht="33.75" customHeight="1">
      <c r="A49" s="29">
        <f aca="true" t="shared" si="4" ref="A49:A58">A48</f>
        <v>3</v>
      </c>
      <c r="B49" s="3"/>
      <c r="C49" s="3">
        <f aca="true" t="shared" si="5" ref="C49:C58">C48</f>
        <v>53</v>
      </c>
      <c r="D49" s="3"/>
      <c r="E49" s="3"/>
      <c r="F49" s="18">
        <v>2400</v>
      </c>
      <c r="G49" s="3"/>
      <c r="H49" s="66" t="s">
        <v>37</v>
      </c>
      <c r="I49" s="66" t="s">
        <v>37</v>
      </c>
      <c r="J49" s="67" t="s">
        <v>37</v>
      </c>
      <c r="K49" s="22"/>
      <c r="L49" s="15"/>
    </row>
    <row r="50" spans="1:12" ht="33.75" customHeight="1">
      <c r="A50" s="30">
        <f t="shared" si="4"/>
        <v>3</v>
      </c>
      <c r="B50" s="3"/>
      <c r="C50" s="3">
        <f t="shared" si="5"/>
        <v>53</v>
      </c>
      <c r="D50" s="3"/>
      <c r="E50" s="3"/>
      <c r="F50" s="18">
        <v>1800</v>
      </c>
      <c r="G50" s="3"/>
      <c r="H50" s="66" t="s">
        <v>37</v>
      </c>
      <c r="I50" s="66" t="s">
        <v>37</v>
      </c>
      <c r="J50" s="67" t="s">
        <v>37</v>
      </c>
      <c r="K50" s="22"/>
      <c r="L50" s="15"/>
    </row>
    <row r="51" spans="1:12" ht="33.75" customHeight="1">
      <c r="A51" s="31">
        <f t="shared" si="4"/>
        <v>3</v>
      </c>
      <c r="B51" s="3"/>
      <c r="C51" s="3">
        <f t="shared" si="5"/>
        <v>53</v>
      </c>
      <c r="D51" s="3"/>
      <c r="E51" s="3"/>
      <c r="F51" s="18">
        <v>1000</v>
      </c>
      <c r="G51" s="3"/>
      <c r="H51" s="66" t="s">
        <v>37</v>
      </c>
      <c r="I51" s="66" t="s">
        <v>37</v>
      </c>
      <c r="J51" s="67" t="s">
        <v>37</v>
      </c>
      <c r="K51" s="22"/>
      <c r="L51" s="15"/>
    </row>
    <row r="52" spans="1:12" ht="33.75" customHeight="1">
      <c r="A52" s="32">
        <f t="shared" si="4"/>
        <v>3</v>
      </c>
      <c r="B52" s="4"/>
      <c r="C52" s="3">
        <f t="shared" si="5"/>
        <v>53</v>
      </c>
      <c r="D52" s="4"/>
      <c r="E52" s="4"/>
      <c r="F52" s="18">
        <v>2900</v>
      </c>
      <c r="G52" s="4"/>
      <c r="H52" s="66" t="s">
        <v>37</v>
      </c>
      <c r="I52" s="66" t="s">
        <v>37</v>
      </c>
      <c r="J52" s="67" t="s">
        <v>37</v>
      </c>
      <c r="K52" s="23"/>
      <c r="L52" s="16"/>
    </row>
    <row r="53" spans="1:12" ht="33.75" customHeight="1">
      <c r="A53" s="33">
        <f t="shared" si="4"/>
        <v>3</v>
      </c>
      <c r="B53" s="4"/>
      <c r="C53" s="3">
        <f t="shared" si="5"/>
        <v>53</v>
      </c>
      <c r="D53" s="4"/>
      <c r="E53" s="4"/>
      <c r="F53" s="18">
        <v>3400</v>
      </c>
      <c r="G53" s="4"/>
      <c r="H53" s="66" t="s">
        <v>37</v>
      </c>
      <c r="I53" s="66" t="s">
        <v>37</v>
      </c>
      <c r="J53" s="67" t="s">
        <v>37</v>
      </c>
      <c r="K53" s="23"/>
      <c r="L53" s="16"/>
    </row>
    <row r="54" spans="1:12" ht="33.75" customHeight="1">
      <c r="A54" s="34">
        <f t="shared" si="4"/>
        <v>3</v>
      </c>
      <c r="B54" s="4"/>
      <c r="C54" s="3">
        <f t="shared" si="5"/>
        <v>53</v>
      </c>
      <c r="D54" s="4"/>
      <c r="E54" s="4"/>
      <c r="F54" s="18">
        <v>5600</v>
      </c>
      <c r="G54" s="4"/>
      <c r="H54" s="66" t="s">
        <v>37</v>
      </c>
      <c r="I54" s="66" t="s">
        <v>37</v>
      </c>
      <c r="J54" s="67" t="s">
        <v>37</v>
      </c>
      <c r="K54" s="23"/>
      <c r="L54" s="16"/>
    </row>
    <row r="55" spans="1:12" ht="33.75" customHeight="1">
      <c r="A55" s="35">
        <f t="shared" si="4"/>
        <v>3</v>
      </c>
      <c r="B55" s="4"/>
      <c r="C55" s="3">
        <f t="shared" si="5"/>
        <v>53</v>
      </c>
      <c r="D55" s="4"/>
      <c r="E55" s="4"/>
      <c r="F55" s="18">
        <v>3000</v>
      </c>
      <c r="G55" s="4"/>
      <c r="H55" s="66" t="s">
        <v>37</v>
      </c>
      <c r="I55" s="66" t="s">
        <v>37</v>
      </c>
      <c r="J55" s="67" t="s">
        <v>37</v>
      </c>
      <c r="K55" s="23"/>
      <c r="L55" s="16"/>
    </row>
    <row r="56" spans="1:12" ht="33.75" customHeight="1">
      <c r="A56" s="36">
        <f t="shared" si="4"/>
        <v>3</v>
      </c>
      <c r="B56" s="4"/>
      <c r="C56" s="3">
        <f t="shared" si="5"/>
        <v>53</v>
      </c>
      <c r="D56" s="4"/>
      <c r="E56" s="4"/>
      <c r="F56" s="18">
        <v>2200</v>
      </c>
      <c r="G56" s="4"/>
      <c r="H56" s="66" t="s">
        <v>37</v>
      </c>
      <c r="I56" s="66" t="s">
        <v>37</v>
      </c>
      <c r="J56" s="67" t="s">
        <v>37</v>
      </c>
      <c r="K56" s="23"/>
      <c r="L56" s="16"/>
    </row>
    <row r="57" spans="1:12" ht="33.75" customHeight="1">
      <c r="A57" s="37">
        <f t="shared" si="4"/>
        <v>3</v>
      </c>
      <c r="B57" s="4"/>
      <c r="C57" s="3">
        <f t="shared" si="5"/>
        <v>53</v>
      </c>
      <c r="D57" s="4"/>
      <c r="E57" s="4"/>
      <c r="F57" s="18">
        <v>2800</v>
      </c>
      <c r="G57" s="4"/>
      <c r="H57" s="66" t="s">
        <v>37</v>
      </c>
      <c r="I57" s="66" t="s">
        <v>37</v>
      </c>
      <c r="J57" s="67" t="s">
        <v>37</v>
      </c>
      <c r="K57" s="23"/>
      <c r="L57" s="16"/>
    </row>
    <row r="58" spans="1:12" ht="33.75" customHeight="1">
      <c r="A58" s="38">
        <f t="shared" si="4"/>
        <v>3</v>
      </c>
      <c r="B58" s="4"/>
      <c r="C58" s="3">
        <f t="shared" si="5"/>
        <v>53</v>
      </c>
      <c r="D58" s="4"/>
      <c r="E58" s="4"/>
      <c r="F58" s="18">
        <v>4000</v>
      </c>
      <c r="G58" s="4"/>
      <c r="H58" s="66" t="s">
        <v>37</v>
      </c>
      <c r="I58" s="66" t="s">
        <v>37</v>
      </c>
      <c r="J58" s="67" t="s">
        <v>37</v>
      </c>
      <c r="K58" s="23"/>
      <c r="L58" s="16"/>
    </row>
    <row r="59" spans="1:12" ht="33.75" customHeight="1" thickBot="1">
      <c r="A59" s="39">
        <f>A58+1</f>
        <v>4</v>
      </c>
      <c r="B59" s="4"/>
      <c r="C59" s="3">
        <f>C51</f>
        <v>53</v>
      </c>
      <c r="D59" s="4"/>
      <c r="E59" s="4"/>
      <c r="F59" s="18">
        <v>4600</v>
      </c>
      <c r="G59" s="4"/>
      <c r="H59" s="66" t="s">
        <v>38</v>
      </c>
      <c r="I59" s="66" t="s">
        <v>38</v>
      </c>
      <c r="J59" s="67" t="s">
        <v>38</v>
      </c>
      <c r="K59" s="23"/>
      <c r="L59" s="16"/>
    </row>
    <row r="60" spans="1:12" ht="33.75" customHeight="1" thickBot="1" thickTop="1">
      <c r="A60" s="7" t="s">
        <v>12</v>
      </c>
      <c r="B60" s="8"/>
      <c r="C60" s="8"/>
      <c r="D60" s="8"/>
      <c r="E60" s="8"/>
      <c r="F60" s="19">
        <f>SUM(F48:F59)</f>
        <v>38300</v>
      </c>
      <c r="G60" s="7"/>
      <c r="H60" s="63" t="s">
        <v>40</v>
      </c>
      <c r="I60" s="74" t="s">
        <v>40</v>
      </c>
      <c r="J60" s="68" t="s">
        <v>40</v>
      </c>
      <c r="K60" s="24"/>
      <c r="L60" s="100">
        <f>SUM(L48:L59)</f>
        <v>0</v>
      </c>
    </row>
    <row r="61" ht="21.75" customHeight="1">
      <c r="A61" s="1" t="s">
        <v>13</v>
      </c>
    </row>
    <row r="62" ht="21.75" customHeight="1">
      <c r="A62" s="1" t="s">
        <v>14</v>
      </c>
    </row>
    <row r="63" ht="21.75" customHeight="1">
      <c r="A63" s="1" t="s">
        <v>24</v>
      </c>
    </row>
    <row r="64" spans="1:12" s="71" customFormat="1" ht="19.5" thickBot="1">
      <c r="A64" s="6" t="s">
        <v>3</v>
      </c>
      <c r="B64" s="1"/>
      <c r="C64" s="1"/>
      <c r="D64" s="5" t="s">
        <v>0</v>
      </c>
      <c r="E64" s="1"/>
      <c r="F64" s="1"/>
      <c r="G64" s="1"/>
      <c r="H64" s="111"/>
      <c r="I64" s="112"/>
      <c r="J64" s="115" t="str">
        <f>'内訳書'!$C$1</f>
        <v>入　札　者　名</v>
      </c>
      <c r="K64" s="141">
        <f>'内訳書'!$D$1</f>
        <v>0</v>
      </c>
      <c r="L64" s="141"/>
    </row>
    <row r="66" spans="1:12" ht="25.5" customHeight="1" thickBot="1">
      <c r="A66" s="132"/>
      <c r="B66" s="137" t="s">
        <v>93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7"/>
    </row>
    <row r="67" spans="1:12" ht="25.5" customHeight="1">
      <c r="A67" s="132"/>
      <c r="B67" s="140" t="s">
        <v>21</v>
      </c>
      <c r="C67" s="140"/>
      <c r="D67" s="140"/>
      <c r="E67" s="140" t="s">
        <v>22</v>
      </c>
      <c r="F67" s="140"/>
      <c r="G67" s="140"/>
      <c r="H67" s="135" t="s">
        <v>85</v>
      </c>
      <c r="I67" s="136"/>
      <c r="J67" s="136"/>
      <c r="K67" s="133" t="s">
        <v>19</v>
      </c>
      <c r="L67" s="13" t="s">
        <v>11</v>
      </c>
    </row>
    <row r="68" spans="1:12" ht="81" customHeight="1">
      <c r="A68" s="132"/>
      <c r="B68" s="2" t="s">
        <v>98</v>
      </c>
      <c r="C68" s="2" t="s">
        <v>5</v>
      </c>
      <c r="D68" s="2" t="s">
        <v>17</v>
      </c>
      <c r="E68" s="2" t="s">
        <v>99</v>
      </c>
      <c r="F68" s="2" t="s">
        <v>6</v>
      </c>
      <c r="G68" s="2" t="s">
        <v>7</v>
      </c>
      <c r="H68" s="2" t="s">
        <v>100</v>
      </c>
      <c r="I68" s="2" t="s">
        <v>96</v>
      </c>
      <c r="J68" s="9" t="s">
        <v>33</v>
      </c>
      <c r="K68" s="134"/>
      <c r="L68" s="14" t="s">
        <v>94</v>
      </c>
    </row>
    <row r="69" spans="1:12" ht="33.75" customHeight="1">
      <c r="A69" s="28">
        <f>A48</f>
        <v>3</v>
      </c>
      <c r="B69" s="3"/>
      <c r="C69" s="3">
        <v>104</v>
      </c>
      <c r="D69" s="3"/>
      <c r="E69" s="3"/>
      <c r="F69" s="18">
        <v>10600</v>
      </c>
      <c r="G69" s="3"/>
      <c r="H69" s="66" t="s">
        <v>35</v>
      </c>
      <c r="I69" s="66" t="s">
        <v>35</v>
      </c>
      <c r="J69" s="67" t="s">
        <v>35</v>
      </c>
      <c r="K69" s="22"/>
      <c r="L69" s="15"/>
    </row>
    <row r="70" spans="1:12" ht="33.75" customHeight="1">
      <c r="A70" s="29">
        <f aca="true" t="shared" si="6" ref="A70:A79">A69</f>
        <v>3</v>
      </c>
      <c r="B70" s="3"/>
      <c r="C70" s="3">
        <f aca="true" t="shared" si="7" ref="C70:C79">C69</f>
        <v>104</v>
      </c>
      <c r="D70" s="3"/>
      <c r="E70" s="3"/>
      <c r="F70" s="18">
        <v>6800</v>
      </c>
      <c r="G70" s="3"/>
      <c r="H70" s="66" t="s">
        <v>37</v>
      </c>
      <c r="I70" s="66" t="s">
        <v>37</v>
      </c>
      <c r="J70" s="67" t="s">
        <v>37</v>
      </c>
      <c r="K70" s="22"/>
      <c r="L70" s="15"/>
    </row>
    <row r="71" spans="1:12" ht="33.75" customHeight="1">
      <c r="A71" s="30">
        <f t="shared" si="6"/>
        <v>3</v>
      </c>
      <c r="B71" s="3"/>
      <c r="C71" s="3">
        <f t="shared" si="7"/>
        <v>104</v>
      </c>
      <c r="D71" s="3"/>
      <c r="E71" s="3"/>
      <c r="F71" s="18">
        <v>6000</v>
      </c>
      <c r="G71" s="3"/>
      <c r="H71" s="66" t="s">
        <v>37</v>
      </c>
      <c r="I71" s="66" t="s">
        <v>37</v>
      </c>
      <c r="J71" s="67" t="s">
        <v>37</v>
      </c>
      <c r="K71" s="22"/>
      <c r="L71" s="15"/>
    </row>
    <row r="72" spans="1:12" ht="33.75" customHeight="1">
      <c r="A72" s="31">
        <f t="shared" si="6"/>
        <v>3</v>
      </c>
      <c r="B72" s="3"/>
      <c r="C72" s="3">
        <f t="shared" si="7"/>
        <v>104</v>
      </c>
      <c r="D72" s="3"/>
      <c r="E72" s="3"/>
      <c r="F72" s="18">
        <v>4900</v>
      </c>
      <c r="G72" s="3"/>
      <c r="H72" s="66" t="s">
        <v>37</v>
      </c>
      <c r="I72" s="66" t="s">
        <v>37</v>
      </c>
      <c r="J72" s="67" t="s">
        <v>37</v>
      </c>
      <c r="K72" s="22"/>
      <c r="L72" s="15"/>
    </row>
    <row r="73" spans="1:12" ht="33.75" customHeight="1">
      <c r="A73" s="32">
        <f t="shared" si="6"/>
        <v>3</v>
      </c>
      <c r="B73" s="4"/>
      <c r="C73" s="3">
        <f t="shared" si="7"/>
        <v>104</v>
      </c>
      <c r="D73" s="4"/>
      <c r="E73" s="4"/>
      <c r="F73" s="18">
        <v>7600</v>
      </c>
      <c r="G73" s="4"/>
      <c r="H73" s="66" t="s">
        <v>37</v>
      </c>
      <c r="I73" s="66" t="s">
        <v>37</v>
      </c>
      <c r="J73" s="67" t="s">
        <v>37</v>
      </c>
      <c r="K73" s="23"/>
      <c r="L73" s="16"/>
    </row>
    <row r="74" spans="1:12" ht="33.75" customHeight="1">
      <c r="A74" s="33">
        <f t="shared" si="6"/>
        <v>3</v>
      </c>
      <c r="B74" s="4"/>
      <c r="C74" s="3">
        <f t="shared" si="7"/>
        <v>104</v>
      </c>
      <c r="D74" s="4"/>
      <c r="E74" s="4"/>
      <c r="F74" s="18">
        <v>8300</v>
      </c>
      <c r="G74" s="4"/>
      <c r="H74" s="66" t="s">
        <v>37</v>
      </c>
      <c r="I74" s="66" t="s">
        <v>37</v>
      </c>
      <c r="J74" s="67" t="s">
        <v>37</v>
      </c>
      <c r="K74" s="23"/>
      <c r="L74" s="16"/>
    </row>
    <row r="75" spans="1:12" ht="33.75" customHeight="1">
      <c r="A75" s="34">
        <f t="shared" si="6"/>
        <v>3</v>
      </c>
      <c r="B75" s="4"/>
      <c r="C75" s="3">
        <f t="shared" si="7"/>
        <v>104</v>
      </c>
      <c r="D75" s="4"/>
      <c r="E75" s="4"/>
      <c r="F75" s="18">
        <v>10500</v>
      </c>
      <c r="G75" s="4"/>
      <c r="H75" s="66" t="s">
        <v>37</v>
      </c>
      <c r="I75" s="66" t="s">
        <v>37</v>
      </c>
      <c r="J75" s="67" t="s">
        <v>37</v>
      </c>
      <c r="K75" s="23"/>
      <c r="L75" s="16"/>
    </row>
    <row r="76" spans="1:12" ht="33.75" customHeight="1">
      <c r="A76" s="35">
        <f t="shared" si="6"/>
        <v>3</v>
      </c>
      <c r="B76" s="4"/>
      <c r="C76" s="3">
        <f t="shared" si="7"/>
        <v>104</v>
      </c>
      <c r="D76" s="4"/>
      <c r="E76" s="4"/>
      <c r="F76" s="18">
        <v>8200</v>
      </c>
      <c r="G76" s="4"/>
      <c r="H76" s="66" t="s">
        <v>37</v>
      </c>
      <c r="I76" s="66" t="s">
        <v>37</v>
      </c>
      <c r="J76" s="67" t="s">
        <v>37</v>
      </c>
      <c r="K76" s="23"/>
      <c r="L76" s="16"/>
    </row>
    <row r="77" spans="1:12" ht="33.75" customHeight="1">
      <c r="A77" s="36">
        <f t="shared" si="6"/>
        <v>3</v>
      </c>
      <c r="B77" s="4"/>
      <c r="C77" s="3">
        <f t="shared" si="7"/>
        <v>104</v>
      </c>
      <c r="D77" s="4"/>
      <c r="E77" s="4"/>
      <c r="F77" s="18">
        <v>6500</v>
      </c>
      <c r="G77" s="4"/>
      <c r="H77" s="66" t="s">
        <v>37</v>
      </c>
      <c r="I77" s="66" t="s">
        <v>37</v>
      </c>
      <c r="J77" s="67" t="s">
        <v>37</v>
      </c>
      <c r="K77" s="23"/>
      <c r="L77" s="16"/>
    </row>
    <row r="78" spans="1:12" ht="33.75" customHeight="1">
      <c r="A78" s="37">
        <f t="shared" si="6"/>
        <v>3</v>
      </c>
      <c r="B78" s="4"/>
      <c r="C78" s="3">
        <f t="shared" si="7"/>
        <v>104</v>
      </c>
      <c r="D78" s="4"/>
      <c r="E78" s="4"/>
      <c r="F78" s="18">
        <v>6800</v>
      </c>
      <c r="G78" s="4"/>
      <c r="H78" s="66" t="s">
        <v>37</v>
      </c>
      <c r="I78" s="66" t="s">
        <v>37</v>
      </c>
      <c r="J78" s="67" t="s">
        <v>37</v>
      </c>
      <c r="K78" s="23"/>
      <c r="L78" s="16"/>
    </row>
    <row r="79" spans="1:12" ht="33.75" customHeight="1">
      <c r="A79" s="38">
        <f t="shared" si="6"/>
        <v>3</v>
      </c>
      <c r="B79" s="4"/>
      <c r="C79" s="3">
        <f t="shared" si="7"/>
        <v>104</v>
      </c>
      <c r="D79" s="4"/>
      <c r="E79" s="4"/>
      <c r="F79" s="18">
        <v>8900</v>
      </c>
      <c r="G79" s="4"/>
      <c r="H79" s="66" t="s">
        <v>37</v>
      </c>
      <c r="I79" s="66" t="s">
        <v>37</v>
      </c>
      <c r="J79" s="67" t="s">
        <v>37</v>
      </c>
      <c r="K79" s="23"/>
      <c r="L79" s="16"/>
    </row>
    <row r="80" spans="1:12" ht="33.75" customHeight="1" thickBot="1">
      <c r="A80" s="39">
        <f>A79+1</f>
        <v>4</v>
      </c>
      <c r="B80" s="4"/>
      <c r="C80" s="3">
        <f>C72</f>
        <v>104</v>
      </c>
      <c r="D80" s="4"/>
      <c r="E80" s="4"/>
      <c r="F80" s="18">
        <v>10000</v>
      </c>
      <c r="G80" s="4"/>
      <c r="H80" s="66" t="s">
        <v>38</v>
      </c>
      <c r="I80" s="66" t="s">
        <v>38</v>
      </c>
      <c r="J80" s="67" t="s">
        <v>38</v>
      </c>
      <c r="K80" s="23"/>
      <c r="L80" s="16"/>
    </row>
    <row r="81" spans="1:12" ht="33.75" customHeight="1" thickBot="1" thickTop="1">
      <c r="A81" s="7" t="s">
        <v>12</v>
      </c>
      <c r="B81" s="8"/>
      <c r="C81" s="8"/>
      <c r="D81" s="8"/>
      <c r="E81" s="8"/>
      <c r="F81" s="19">
        <f>SUM(F69:F80)</f>
        <v>95100</v>
      </c>
      <c r="G81" s="7"/>
      <c r="H81" s="63" t="s">
        <v>40</v>
      </c>
      <c r="I81" s="74" t="s">
        <v>40</v>
      </c>
      <c r="J81" s="68" t="s">
        <v>40</v>
      </c>
      <c r="K81" s="24"/>
      <c r="L81" s="100">
        <f>SUM(L69:L80)</f>
        <v>0</v>
      </c>
    </row>
    <row r="82" ht="21.75" customHeight="1">
      <c r="A82" s="1" t="s">
        <v>13</v>
      </c>
    </row>
    <row r="83" ht="21.75" customHeight="1">
      <c r="A83" s="1" t="s">
        <v>14</v>
      </c>
    </row>
    <row r="84" ht="21.75" customHeight="1">
      <c r="A84" s="1" t="s">
        <v>24</v>
      </c>
    </row>
    <row r="85" spans="1:12" s="71" customFormat="1" ht="19.5" thickBot="1">
      <c r="A85" s="6" t="s">
        <v>3</v>
      </c>
      <c r="B85" s="1"/>
      <c r="C85" s="1"/>
      <c r="D85" s="5" t="s">
        <v>0</v>
      </c>
      <c r="E85" s="1"/>
      <c r="F85" s="1"/>
      <c r="G85" s="1"/>
      <c r="H85" s="111"/>
      <c r="I85" s="112"/>
      <c r="J85" s="115" t="str">
        <f>'内訳書'!$C$1</f>
        <v>入　札　者　名</v>
      </c>
      <c r="K85" s="141">
        <f>'内訳書'!$D$1</f>
        <v>0</v>
      </c>
      <c r="L85" s="141"/>
    </row>
    <row r="87" spans="1:12" ht="25.5" customHeight="1" thickBot="1">
      <c r="A87" s="132"/>
      <c r="B87" s="137" t="s">
        <v>103</v>
      </c>
      <c r="C87" s="166"/>
      <c r="D87" s="166"/>
      <c r="E87" s="166"/>
      <c r="F87" s="166"/>
      <c r="G87" s="166"/>
      <c r="H87" s="166"/>
      <c r="I87" s="166"/>
      <c r="J87" s="166"/>
      <c r="K87" s="166"/>
      <c r="L87" s="167"/>
    </row>
    <row r="88" spans="1:12" ht="25.5" customHeight="1">
      <c r="A88" s="132"/>
      <c r="B88" s="140" t="s">
        <v>21</v>
      </c>
      <c r="C88" s="140"/>
      <c r="D88" s="140"/>
      <c r="E88" s="140" t="s">
        <v>22</v>
      </c>
      <c r="F88" s="140"/>
      <c r="G88" s="140"/>
      <c r="H88" s="135" t="s">
        <v>85</v>
      </c>
      <c r="I88" s="136"/>
      <c r="J88" s="136"/>
      <c r="K88" s="133" t="s">
        <v>19</v>
      </c>
      <c r="L88" s="13" t="s">
        <v>11</v>
      </c>
    </row>
    <row r="89" spans="1:12" ht="81" customHeight="1">
      <c r="A89" s="132"/>
      <c r="B89" s="2" t="s">
        <v>98</v>
      </c>
      <c r="C89" s="2" t="s">
        <v>5</v>
      </c>
      <c r="D89" s="2" t="s">
        <v>17</v>
      </c>
      <c r="E89" s="2" t="s">
        <v>99</v>
      </c>
      <c r="F89" s="2" t="s">
        <v>6</v>
      </c>
      <c r="G89" s="2" t="s">
        <v>7</v>
      </c>
      <c r="H89" s="2" t="s">
        <v>100</v>
      </c>
      <c r="I89" s="2" t="s">
        <v>96</v>
      </c>
      <c r="J89" s="9" t="s">
        <v>33</v>
      </c>
      <c r="K89" s="134"/>
      <c r="L89" s="14" t="s">
        <v>95</v>
      </c>
    </row>
    <row r="90" spans="1:12" ht="33.75" customHeight="1">
      <c r="A90" s="28">
        <f>A69</f>
        <v>3</v>
      </c>
      <c r="B90" s="3"/>
      <c r="C90" s="3">
        <v>39</v>
      </c>
      <c r="D90" s="3"/>
      <c r="E90" s="3"/>
      <c r="F90" s="18">
        <v>7100</v>
      </c>
      <c r="G90" s="3"/>
      <c r="H90" s="66" t="s">
        <v>35</v>
      </c>
      <c r="I90" s="66" t="s">
        <v>35</v>
      </c>
      <c r="J90" s="67" t="s">
        <v>35</v>
      </c>
      <c r="K90" s="22"/>
      <c r="L90" s="15"/>
    </row>
    <row r="91" spans="1:12" ht="33.75" customHeight="1">
      <c r="A91" s="29">
        <f aca="true" t="shared" si="8" ref="A91:A100">A90</f>
        <v>3</v>
      </c>
      <c r="B91" s="3"/>
      <c r="C91" s="3">
        <f aca="true" t="shared" si="9" ref="C91:C100">C90</f>
        <v>39</v>
      </c>
      <c r="D91" s="3"/>
      <c r="E91" s="3"/>
      <c r="F91" s="18">
        <v>5400</v>
      </c>
      <c r="G91" s="3"/>
      <c r="H91" s="66" t="s">
        <v>37</v>
      </c>
      <c r="I91" s="66" t="s">
        <v>37</v>
      </c>
      <c r="J91" s="67" t="s">
        <v>37</v>
      </c>
      <c r="K91" s="22"/>
      <c r="L91" s="15"/>
    </row>
    <row r="92" spans="1:12" ht="33.75" customHeight="1">
      <c r="A92" s="30">
        <f t="shared" si="8"/>
        <v>3</v>
      </c>
      <c r="B92" s="3"/>
      <c r="C92" s="3">
        <f t="shared" si="9"/>
        <v>39</v>
      </c>
      <c r="D92" s="3"/>
      <c r="E92" s="3"/>
      <c r="F92" s="18">
        <v>3700</v>
      </c>
      <c r="G92" s="3"/>
      <c r="H92" s="66" t="s">
        <v>37</v>
      </c>
      <c r="I92" s="66" t="s">
        <v>37</v>
      </c>
      <c r="J92" s="67" t="s">
        <v>37</v>
      </c>
      <c r="K92" s="22"/>
      <c r="L92" s="15"/>
    </row>
    <row r="93" spans="1:12" ht="33.75" customHeight="1">
      <c r="A93" s="31">
        <f t="shared" si="8"/>
        <v>3</v>
      </c>
      <c r="B93" s="3"/>
      <c r="C93" s="3">
        <f t="shared" si="9"/>
        <v>39</v>
      </c>
      <c r="D93" s="3"/>
      <c r="E93" s="3"/>
      <c r="F93" s="18">
        <v>2400</v>
      </c>
      <c r="G93" s="3"/>
      <c r="H93" s="66" t="s">
        <v>37</v>
      </c>
      <c r="I93" s="66" t="s">
        <v>37</v>
      </c>
      <c r="J93" s="67" t="s">
        <v>37</v>
      </c>
      <c r="K93" s="22"/>
      <c r="L93" s="15"/>
    </row>
    <row r="94" spans="1:12" ht="33.75" customHeight="1">
      <c r="A94" s="32">
        <f t="shared" si="8"/>
        <v>3</v>
      </c>
      <c r="B94" s="4"/>
      <c r="C94" s="3">
        <f t="shared" si="9"/>
        <v>39</v>
      </c>
      <c r="D94" s="4"/>
      <c r="E94" s="4"/>
      <c r="F94" s="18">
        <v>4500</v>
      </c>
      <c r="G94" s="4"/>
      <c r="H94" s="66" t="s">
        <v>37</v>
      </c>
      <c r="I94" s="66" t="s">
        <v>37</v>
      </c>
      <c r="J94" s="67" t="s">
        <v>37</v>
      </c>
      <c r="K94" s="23"/>
      <c r="L94" s="16"/>
    </row>
    <row r="95" spans="1:12" ht="33.75" customHeight="1">
      <c r="A95" s="33">
        <f t="shared" si="8"/>
        <v>3</v>
      </c>
      <c r="B95" s="4"/>
      <c r="C95" s="3">
        <f t="shared" si="9"/>
        <v>39</v>
      </c>
      <c r="D95" s="4"/>
      <c r="E95" s="4"/>
      <c r="F95" s="18">
        <v>5200</v>
      </c>
      <c r="G95" s="4"/>
      <c r="H95" s="66" t="s">
        <v>37</v>
      </c>
      <c r="I95" s="66" t="s">
        <v>37</v>
      </c>
      <c r="J95" s="67" t="s">
        <v>37</v>
      </c>
      <c r="K95" s="23"/>
      <c r="L95" s="16"/>
    </row>
    <row r="96" spans="1:12" ht="33.75" customHeight="1">
      <c r="A96" s="34">
        <f t="shared" si="8"/>
        <v>3</v>
      </c>
      <c r="B96" s="4"/>
      <c r="C96" s="3">
        <f t="shared" si="9"/>
        <v>39</v>
      </c>
      <c r="D96" s="4"/>
      <c r="E96" s="4"/>
      <c r="F96" s="18">
        <v>7100</v>
      </c>
      <c r="G96" s="4"/>
      <c r="H96" s="66" t="s">
        <v>37</v>
      </c>
      <c r="I96" s="66" t="s">
        <v>37</v>
      </c>
      <c r="J96" s="67" t="s">
        <v>37</v>
      </c>
      <c r="K96" s="23"/>
      <c r="L96" s="16"/>
    </row>
    <row r="97" spans="1:12" ht="33.75" customHeight="1">
      <c r="A97" s="35">
        <f t="shared" si="8"/>
        <v>3</v>
      </c>
      <c r="B97" s="4"/>
      <c r="C97" s="3">
        <f t="shared" si="9"/>
        <v>39</v>
      </c>
      <c r="D97" s="4"/>
      <c r="E97" s="4"/>
      <c r="F97" s="18">
        <v>4600</v>
      </c>
      <c r="G97" s="4"/>
      <c r="H97" s="66" t="s">
        <v>37</v>
      </c>
      <c r="I97" s="66" t="s">
        <v>37</v>
      </c>
      <c r="J97" s="67" t="s">
        <v>37</v>
      </c>
      <c r="K97" s="23"/>
      <c r="L97" s="16"/>
    </row>
    <row r="98" spans="1:12" ht="33.75" customHeight="1">
      <c r="A98" s="36">
        <f t="shared" si="8"/>
        <v>3</v>
      </c>
      <c r="B98" s="4"/>
      <c r="C98" s="3">
        <f t="shared" si="9"/>
        <v>39</v>
      </c>
      <c r="D98" s="4"/>
      <c r="E98" s="4"/>
      <c r="F98" s="18">
        <v>3200</v>
      </c>
      <c r="G98" s="4"/>
      <c r="H98" s="66" t="s">
        <v>37</v>
      </c>
      <c r="I98" s="66" t="s">
        <v>37</v>
      </c>
      <c r="J98" s="67" t="s">
        <v>37</v>
      </c>
      <c r="K98" s="23"/>
      <c r="L98" s="16"/>
    </row>
    <row r="99" spans="1:12" ht="33.75" customHeight="1">
      <c r="A99" s="37">
        <f t="shared" si="8"/>
        <v>3</v>
      </c>
      <c r="B99" s="4"/>
      <c r="C99" s="3">
        <f t="shared" si="9"/>
        <v>39</v>
      </c>
      <c r="D99" s="4"/>
      <c r="E99" s="4"/>
      <c r="F99" s="18">
        <v>3800</v>
      </c>
      <c r="G99" s="4"/>
      <c r="H99" s="66" t="s">
        <v>37</v>
      </c>
      <c r="I99" s="66" t="s">
        <v>37</v>
      </c>
      <c r="J99" s="67" t="s">
        <v>37</v>
      </c>
      <c r="K99" s="23"/>
      <c r="L99" s="16"/>
    </row>
    <row r="100" spans="1:12" ht="33.75" customHeight="1">
      <c r="A100" s="38">
        <f t="shared" si="8"/>
        <v>3</v>
      </c>
      <c r="B100" s="4"/>
      <c r="C100" s="3">
        <f t="shared" si="9"/>
        <v>39</v>
      </c>
      <c r="D100" s="4"/>
      <c r="E100" s="4"/>
      <c r="F100" s="18">
        <v>6200</v>
      </c>
      <c r="G100" s="4"/>
      <c r="H100" s="66" t="s">
        <v>37</v>
      </c>
      <c r="I100" s="66" t="s">
        <v>37</v>
      </c>
      <c r="J100" s="67" t="s">
        <v>37</v>
      </c>
      <c r="K100" s="23"/>
      <c r="L100" s="16"/>
    </row>
    <row r="101" spans="1:12" ht="33.75" customHeight="1" thickBot="1">
      <c r="A101" s="39">
        <f>A100+1</f>
        <v>4</v>
      </c>
      <c r="B101" s="4"/>
      <c r="C101" s="3">
        <f>C93</f>
        <v>39</v>
      </c>
      <c r="D101" s="4"/>
      <c r="E101" s="4"/>
      <c r="F101" s="18">
        <v>6600</v>
      </c>
      <c r="G101" s="4"/>
      <c r="H101" s="66" t="s">
        <v>38</v>
      </c>
      <c r="I101" s="66" t="s">
        <v>38</v>
      </c>
      <c r="J101" s="67" t="s">
        <v>38</v>
      </c>
      <c r="K101" s="23"/>
      <c r="L101" s="16"/>
    </row>
    <row r="102" spans="1:12" ht="33.75" customHeight="1" thickBot="1" thickTop="1">
      <c r="A102" s="7" t="s">
        <v>12</v>
      </c>
      <c r="B102" s="8"/>
      <c r="C102" s="8"/>
      <c r="D102" s="8"/>
      <c r="E102" s="8"/>
      <c r="F102" s="19">
        <f>SUM(F90:F101)</f>
        <v>59800</v>
      </c>
      <c r="G102" s="7"/>
      <c r="H102" s="63" t="s">
        <v>40</v>
      </c>
      <c r="I102" s="74" t="s">
        <v>40</v>
      </c>
      <c r="J102" s="68" t="s">
        <v>40</v>
      </c>
      <c r="K102" s="24"/>
      <c r="L102" s="100">
        <f>SUM(L90:L101)</f>
        <v>0</v>
      </c>
    </row>
    <row r="103" ht="21.75" customHeight="1">
      <c r="A103" s="1" t="s">
        <v>13</v>
      </c>
    </row>
    <row r="104" ht="21.75" customHeight="1">
      <c r="A104" s="1" t="s">
        <v>14</v>
      </c>
    </row>
    <row r="105" ht="21.75" customHeight="1">
      <c r="A105" s="1" t="s">
        <v>24</v>
      </c>
    </row>
    <row r="106" spans="1:12" s="71" customFormat="1" ht="19.5" thickBot="1">
      <c r="A106" s="6" t="s">
        <v>3</v>
      </c>
      <c r="B106" s="1"/>
      <c r="C106" s="1"/>
      <c r="D106" s="5" t="s">
        <v>0</v>
      </c>
      <c r="E106" s="1"/>
      <c r="F106" s="1"/>
      <c r="G106" s="1"/>
      <c r="H106" s="111"/>
      <c r="I106" s="112"/>
      <c r="J106" s="115" t="str">
        <f>'内訳書'!$C$1</f>
        <v>入　札　者　名</v>
      </c>
      <c r="K106" s="141">
        <f>'内訳書'!$D$1</f>
        <v>0</v>
      </c>
      <c r="L106" s="141"/>
    </row>
    <row r="107" spans="1:12" ht="13.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5.5" customHeight="1" thickBot="1">
      <c r="A108" s="132"/>
      <c r="B108" s="142" t="s">
        <v>84</v>
      </c>
      <c r="C108" s="143"/>
      <c r="D108" s="143"/>
      <c r="E108" s="143"/>
      <c r="F108" s="143"/>
      <c r="G108" s="143"/>
      <c r="H108" s="136"/>
      <c r="I108" s="136"/>
      <c r="J108" s="136"/>
      <c r="K108" s="144"/>
      <c r="L108" s="145"/>
    </row>
    <row r="109" spans="1:12" ht="25.5" customHeight="1">
      <c r="A109" s="132"/>
      <c r="B109" s="140" t="s">
        <v>21</v>
      </c>
      <c r="C109" s="140"/>
      <c r="D109" s="140"/>
      <c r="E109" s="140" t="s">
        <v>22</v>
      </c>
      <c r="F109" s="140"/>
      <c r="G109" s="140"/>
      <c r="H109" s="135" t="s">
        <v>85</v>
      </c>
      <c r="I109" s="136"/>
      <c r="J109" s="136"/>
      <c r="K109" s="133" t="s">
        <v>19</v>
      </c>
      <c r="L109" s="13" t="s">
        <v>11</v>
      </c>
    </row>
    <row r="110" spans="1:12" ht="81" customHeight="1">
      <c r="A110" s="132"/>
      <c r="B110" s="2" t="s">
        <v>98</v>
      </c>
      <c r="C110" s="2" t="s">
        <v>5</v>
      </c>
      <c r="D110" s="2" t="s">
        <v>17</v>
      </c>
      <c r="E110" s="2" t="s">
        <v>99</v>
      </c>
      <c r="F110" s="2" t="s">
        <v>6</v>
      </c>
      <c r="G110" s="2" t="s">
        <v>7</v>
      </c>
      <c r="H110" s="2" t="s">
        <v>100</v>
      </c>
      <c r="I110" s="2" t="s">
        <v>96</v>
      </c>
      <c r="J110" s="9" t="s">
        <v>33</v>
      </c>
      <c r="K110" s="134"/>
      <c r="L110" s="14" t="s">
        <v>101</v>
      </c>
    </row>
    <row r="111" spans="1:12" ht="33.75" customHeight="1">
      <c r="A111" s="28">
        <f>A90</f>
        <v>3</v>
      </c>
      <c r="B111" s="3"/>
      <c r="C111" s="3">
        <v>50</v>
      </c>
      <c r="D111" s="3"/>
      <c r="E111" s="3"/>
      <c r="F111" s="18">
        <v>5900</v>
      </c>
      <c r="G111" s="3"/>
      <c r="H111" s="66" t="s">
        <v>35</v>
      </c>
      <c r="I111" s="66" t="s">
        <v>35</v>
      </c>
      <c r="J111" s="67" t="s">
        <v>35</v>
      </c>
      <c r="K111" s="22"/>
      <c r="L111" s="15"/>
    </row>
    <row r="112" spans="1:12" ht="33.75" customHeight="1">
      <c r="A112" s="29">
        <f aca="true" t="shared" si="10" ref="A112:A121">A111</f>
        <v>3</v>
      </c>
      <c r="B112" s="3"/>
      <c r="C112" s="3">
        <f aca="true" t="shared" si="11" ref="C112:C121">C111</f>
        <v>50</v>
      </c>
      <c r="D112" s="3"/>
      <c r="E112" s="3"/>
      <c r="F112" s="18">
        <v>4300</v>
      </c>
      <c r="G112" s="3"/>
      <c r="H112" s="66" t="s">
        <v>37</v>
      </c>
      <c r="I112" s="66" t="s">
        <v>37</v>
      </c>
      <c r="J112" s="67" t="s">
        <v>37</v>
      </c>
      <c r="K112" s="22"/>
      <c r="L112" s="15"/>
    </row>
    <row r="113" spans="1:12" ht="33.75" customHeight="1">
      <c r="A113" s="30">
        <f t="shared" si="10"/>
        <v>3</v>
      </c>
      <c r="B113" s="3"/>
      <c r="C113" s="3">
        <f t="shared" si="11"/>
        <v>50</v>
      </c>
      <c r="D113" s="3"/>
      <c r="E113" s="3"/>
      <c r="F113" s="18">
        <v>3500</v>
      </c>
      <c r="G113" s="3"/>
      <c r="H113" s="66" t="s">
        <v>37</v>
      </c>
      <c r="I113" s="66" t="s">
        <v>37</v>
      </c>
      <c r="J113" s="67" t="s">
        <v>37</v>
      </c>
      <c r="K113" s="22"/>
      <c r="L113" s="15"/>
    </row>
    <row r="114" spans="1:12" ht="33.75" customHeight="1">
      <c r="A114" s="31">
        <f t="shared" si="10"/>
        <v>3</v>
      </c>
      <c r="B114" s="3"/>
      <c r="C114" s="3">
        <f t="shared" si="11"/>
        <v>50</v>
      </c>
      <c r="D114" s="3"/>
      <c r="E114" s="3"/>
      <c r="F114" s="18">
        <v>2200</v>
      </c>
      <c r="G114" s="3"/>
      <c r="H114" s="66" t="s">
        <v>37</v>
      </c>
      <c r="I114" s="66" t="s">
        <v>37</v>
      </c>
      <c r="J114" s="67" t="s">
        <v>37</v>
      </c>
      <c r="K114" s="22"/>
      <c r="L114" s="15"/>
    </row>
    <row r="115" spans="1:12" ht="33.75" customHeight="1">
      <c r="A115" s="32">
        <f t="shared" si="10"/>
        <v>3</v>
      </c>
      <c r="B115" s="4"/>
      <c r="C115" s="3">
        <f t="shared" si="11"/>
        <v>50</v>
      </c>
      <c r="D115" s="4"/>
      <c r="E115" s="4"/>
      <c r="F115" s="18">
        <v>4400</v>
      </c>
      <c r="G115" s="4"/>
      <c r="H115" s="66" t="s">
        <v>37</v>
      </c>
      <c r="I115" s="66" t="s">
        <v>37</v>
      </c>
      <c r="J115" s="67" t="s">
        <v>37</v>
      </c>
      <c r="K115" s="23"/>
      <c r="L115" s="16"/>
    </row>
    <row r="116" spans="1:12" ht="33.75" customHeight="1">
      <c r="A116" s="33">
        <f t="shared" si="10"/>
        <v>3</v>
      </c>
      <c r="B116" s="4"/>
      <c r="C116" s="3">
        <f t="shared" si="11"/>
        <v>50</v>
      </c>
      <c r="D116" s="4"/>
      <c r="E116" s="4"/>
      <c r="F116" s="18">
        <v>5100</v>
      </c>
      <c r="G116" s="4"/>
      <c r="H116" s="66" t="s">
        <v>37</v>
      </c>
      <c r="I116" s="66" t="s">
        <v>37</v>
      </c>
      <c r="J116" s="67" t="s">
        <v>37</v>
      </c>
      <c r="K116" s="23"/>
      <c r="L116" s="16"/>
    </row>
    <row r="117" spans="1:12" ht="33.75" customHeight="1">
      <c r="A117" s="34">
        <f t="shared" si="10"/>
        <v>3</v>
      </c>
      <c r="B117" s="4"/>
      <c r="C117" s="3">
        <f t="shared" si="11"/>
        <v>50</v>
      </c>
      <c r="D117" s="4"/>
      <c r="E117" s="4"/>
      <c r="F117" s="18">
        <v>7800</v>
      </c>
      <c r="G117" s="4"/>
      <c r="H117" s="66" t="s">
        <v>37</v>
      </c>
      <c r="I117" s="66" t="s">
        <v>37</v>
      </c>
      <c r="J117" s="67" t="s">
        <v>37</v>
      </c>
      <c r="K117" s="23"/>
      <c r="L117" s="16"/>
    </row>
    <row r="118" spans="1:12" ht="33.75" customHeight="1">
      <c r="A118" s="35">
        <f t="shared" si="10"/>
        <v>3</v>
      </c>
      <c r="B118" s="4"/>
      <c r="C118" s="3">
        <f t="shared" si="11"/>
        <v>50</v>
      </c>
      <c r="D118" s="4"/>
      <c r="E118" s="4"/>
      <c r="F118" s="18">
        <v>4700</v>
      </c>
      <c r="G118" s="4"/>
      <c r="H118" s="66" t="s">
        <v>37</v>
      </c>
      <c r="I118" s="66" t="s">
        <v>37</v>
      </c>
      <c r="J118" s="67" t="s">
        <v>37</v>
      </c>
      <c r="K118" s="23"/>
      <c r="L118" s="16"/>
    </row>
    <row r="119" spans="1:12" ht="33.75" customHeight="1">
      <c r="A119" s="36">
        <f t="shared" si="10"/>
        <v>3</v>
      </c>
      <c r="B119" s="4"/>
      <c r="C119" s="3">
        <f t="shared" si="11"/>
        <v>50</v>
      </c>
      <c r="D119" s="4"/>
      <c r="E119" s="4"/>
      <c r="F119" s="18">
        <v>2900</v>
      </c>
      <c r="G119" s="4"/>
      <c r="H119" s="66" t="s">
        <v>37</v>
      </c>
      <c r="I119" s="66" t="s">
        <v>37</v>
      </c>
      <c r="J119" s="67" t="s">
        <v>37</v>
      </c>
      <c r="K119" s="23"/>
      <c r="L119" s="16"/>
    </row>
    <row r="120" spans="1:12" ht="33.75" customHeight="1">
      <c r="A120" s="37">
        <f t="shared" si="10"/>
        <v>3</v>
      </c>
      <c r="B120" s="4"/>
      <c r="C120" s="3">
        <f t="shared" si="11"/>
        <v>50</v>
      </c>
      <c r="D120" s="4"/>
      <c r="E120" s="4"/>
      <c r="F120" s="18">
        <v>3100</v>
      </c>
      <c r="G120" s="4"/>
      <c r="H120" s="66" t="s">
        <v>37</v>
      </c>
      <c r="I120" s="66" t="s">
        <v>37</v>
      </c>
      <c r="J120" s="67" t="s">
        <v>37</v>
      </c>
      <c r="K120" s="23"/>
      <c r="L120" s="16"/>
    </row>
    <row r="121" spans="1:12" ht="33.75" customHeight="1">
      <c r="A121" s="38">
        <f t="shared" si="10"/>
        <v>3</v>
      </c>
      <c r="B121" s="4"/>
      <c r="C121" s="3">
        <f t="shared" si="11"/>
        <v>50</v>
      </c>
      <c r="D121" s="4"/>
      <c r="E121" s="4"/>
      <c r="F121" s="18">
        <v>4900</v>
      </c>
      <c r="G121" s="4"/>
      <c r="H121" s="66" t="s">
        <v>37</v>
      </c>
      <c r="I121" s="66" t="s">
        <v>37</v>
      </c>
      <c r="J121" s="67" t="s">
        <v>37</v>
      </c>
      <c r="K121" s="23"/>
      <c r="L121" s="16"/>
    </row>
    <row r="122" spans="1:12" ht="33.75" customHeight="1" thickBot="1">
      <c r="A122" s="39">
        <f>A121+1</f>
        <v>4</v>
      </c>
      <c r="B122" s="4"/>
      <c r="C122" s="3">
        <f>C114</f>
        <v>50</v>
      </c>
      <c r="D122" s="4"/>
      <c r="E122" s="4"/>
      <c r="F122" s="18">
        <v>5400</v>
      </c>
      <c r="G122" s="4"/>
      <c r="H122" s="66" t="s">
        <v>38</v>
      </c>
      <c r="I122" s="66" t="s">
        <v>38</v>
      </c>
      <c r="J122" s="67" t="s">
        <v>38</v>
      </c>
      <c r="K122" s="23"/>
      <c r="L122" s="16"/>
    </row>
    <row r="123" spans="1:12" ht="33" customHeight="1" thickBot="1" thickTop="1">
      <c r="A123" s="7" t="s">
        <v>12</v>
      </c>
      <c r="B123" s="8"/>
      <c r="C123" s="8"/>
      <c r="D123" s="8"/>
      <c r="E123" s="8"/>
      <c r="F123" s="19">
        <f>SUM(F111:F122)</f>
        <v>54200</v>
      </c>
      <c r="G123" s="7"/>
      <c r="H123" s="63" t="s">
        <v>40</v>
      </c>
      <c r="I123" s="74" t="s">
        <v>40</v>
      </c>
      <c r="J123" s="68" t="s">
        <v>40</v>
      </c>
      <c r="K123" s="24"/>
      <c r="L123" s="100">
        <f>SUM(L111:L122)</f>
        <v>0</v>
      </c>
    </row>
    <row r="124" ht="21.75" customHeight="1">
      <c r="A124" s="1" t="s">
        <v>13</v>
      </c>
    </row>
    <row r="125" ht="21.75" customHeight="1">
      <c r="A125" s="1" t="s">
        <v>14</v>
      </c>
    </row>
    <row r="126" ht="13.5">
      <c r="A126" s="1" t="s">
        <v>24</v>
      </c>
    </row>
    <row r="127" spans="1:12" s="71" customFormat="1" ht="19.5" thickBot="1">
      <c r="A127" s="6" t="s">
        <v>3</v>
      </c>
      <c r="B127" s="1"/>
      <c r="C127" s="1"/>
      <c r="D127" s="5" t="s">
        <v>0</v>
      </c>
      <c r="E127" s="1"/>
      <c r="F127" s="1"/>
      <c r="G127" s="1"/>
      <c r="H127" s="111"/>
      <c r="I127" s="112"/>
      <c r="J127" s="115" t="str">
        <f>'内訳書'!$C$1</f>
        <v>入　札　者　名</v>
      </c>
      <c r="K127" s="128">
        <f>'内訳書'!$D$1</f>
        <v>0</v>
      </c>
      <c r="L127" s="128"/>
    </row>
    <row r="128" spans="1:12" ht="13.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5.5" customHeight="1" thickBot="1">
      <c r="A129" s="132"/>
      <c r="B129" s="142" t="s">
        <v>88</v>
      </c>
      <c r="C129" s="143"/>
      <c r="D129" s="143"/>
      <c r="E129" s="143"/>
      <c r="F129" s="143"/>
      <c r="G129" s="143"/>
      <c r="H129" s="136"/>
      <c r="I129" s="136"/>
      <c r="J129" s="136"/>
      <c r="K129" s="144"/>
      <c r="L129" s="145"/>
    </row>
    <row r="130" spans="1:12" ht="25.5" customHeight="1">
      <c r="A130" s="132"/>
      <c r="B130" s="140" t="s">
        <v>21</v>
      </c>
      <c r="C130" s="140"/>
      <c r="D130" s="140"/>
      <c r="E130" s="140" t="s">
        <v>22</v>
      </c>
      <c r="F130" s="140"/>
      <c r="G130" s="140"/>
      <c r="H130" s="135" t="s">
        <v>85</v>
      </c>
      <c r="I130" s="136"/>
      <c r="J130" s="136"/>
      <c r="K130" s="133" t="s">
        <v>19</v>
      </c>
      <c r="L130" s="13" t="s">
        <v>11</v>
      </c>
    </row>
    <row r="131" spans="1:12" ht="81" customHeight="1">
      <c r="A131" s="132"/>
      <c r="B131" s="2" t="s">
        <v>98</v>
      </c>
      <c r="C131" s="2" t="s">
        <v>5</v>
      </c>
      <c r="D131" s="2" t="s">
        <v>17</v>
      </c>
      <c r="E131" s="2" t="s">
        <v>99</v>
      </c>
      <c r="F131" s="2" t="s">
        <v>6</v>
      </c>
      <c r="G131" s="2" t="s">
        <v>7</v>
      </c>
      <c r="H131" s="2" t="s">
        <v>100</v>
      </c>
      <c r="I131" s="2" t="s">
        <v>96</v>
      </c>
      <c r="J131" s="9" t="s">
        <v>33</v>
      </c>
      <c r="K131" s="134"/>
      <c r="L131" s="14" t="s">
        <v>102</v>
      </c>
    </row>
    <row r="132" spans="1:12" ht="33.75" customHeight="1">
      <c r="A132" s="28">
        <f>A111</f>
        <v>3</v>
      </c>
      <c r="B132" s="3"/>
      <c r="C132" s="3">
        <v>64</v>
      </c>
      <c r="D132" s="3"/>
      <c r="E132" s="3"/>
      <c r="F132" s="18">
        <v>5300</v>
      </c>
      <c r="G132" s="3"/>
      <c r="H132" s="66" t="s">
        <v>35</v>
      </c>
      <c r="I132" s="66" t="s">
        <v>35</v>
      </c>
      <c r="J132" s="67" t="s">
        <v>35</v>
      </c>
      <c r="K132" s="22"/>
      <c r="L132" s="15"/>
    </row>
    <row r="133" spans="1:12" ht="33.75" customHeight="1">
      <c r="A133" s="29">
        <f aca="true" t="shared" si="12" ref="A133:A142">A132</f>
        <v>3</v>
      </c>
      <c r="B133" s="3"/>
      <c r="C133" s="3">
        <f aca="true" t="shared" si="13" ref="C133:C142">C132</f>
        <v>64</v>
      </c>
      <c r="D133" s="3"/>
      <c r="E133" s="3"/>
      <c r="F133" s="18">
        <v>4000</v>
      </c>
      <c r="G133" s="3"/>
      <c r="H133" s="66" t="s">
        <v>37</v>
      </c>
      <c r="I133" s="66" t="s">
        <v>37</v>
      </c>
      <c r="J133" s="67" t="s">
        <v>37</v>
      </c>
      <c r="K133" s="22"/>
      <c r="L133" s="15"/>
    </row>
    <row r="134" spans="1:12" ht="33.75" customHeight="1">
      <c r="A134" s="30">
        <f t="shared" si="12"/>
        <v>3</v>
      </c>
      <c r="B134" s="3"/>
      <c r="C134" s="3">
        <f t="shared" si="13"/>
        <v>64</v>
      </c>
      <c r="D134" s="3"/>
      <c r="E134" s="3"/>
      <c r="F134" s="18">
        <v>3000</v>
      </c>
      <c r="G134" s="3"/>
      <c r="H134" s="66" t="s">
        <v>37</v>
      </c>
      <c r="I134" s="66" t="s">
        <v>37</v>
      </c>
      <c r="J134" s="67" t="s">
        <v>37</v>
      </c>
      <c r="K134" s="22"/>
      <c r="L134" s="15"/>
    </row>
    <row r="135" spans="1:12" ht="33.75" customHeight="1">
      <c r="A135" s="31">
        <f t="shared" si="12"/>
        <v>3</v>
      </c>
      <c r="B135" s="3"/>
      <c r="C135" s="3">
        <f t="shared" si="13"/>
        <v>64</v>
      </c>
      <c r="D135" s="3"/>
      <c r="E135" s="3"/>
      <c r="F135" s="18">
        <v>2500</v>
      </c>
      <c r="G135" s="3"/>
      <c r="H135" s="66" t="s">
        <v>37</v>
      </c>
      <c r="I135" s="66" t="s">
        <v>37</v>
      </c>
      <c r="J135" s="67" t="s">
        <v>37</v>
      </c>
      <c r="K135" s="22"/>
      <c r="L135" s="15"/>
    </row>
    <row r="136" spans="1:12" ht="33.75" customHeight="1">
      <c r="A136" s="32">
        <f t="shared" si="12"/>
        <v>3</v>
      </c>
      <c r="B136" s="4"/>
      <c r="C136" s="3">
        <f t="shared" si="13"/>
        <v>64</v>
      </c>
      <c r="D136" s="4"/>
      <c r="E136" s="4"/>
      <c r="F136" s="18">
        <v>4400</v>
      </c>
      <c r="G136" s="4"/>
      <c r="H136" s="66" t="s">
        <v>37</v>
      </c>
      <c r="I136" s="66" t="s">
        <v>37</v>
      </c>
      <c r="J136" s="67" t="s">
        <v>37</v>
      </c>
      <c r="K136" s="23"/>
      <c r="L136" s="16"/>
    </row>
    <row r="137" spans="1:12" ht="33.75" customHeight="1">
      <c r="A137" s="33">
        <f t="shared" si="12"/>
        <v>3</v>
      </c>
      <c r="B137" s="4"/>
      <c r="C137" s="3">
        <f t="shared" si="13"/>
        <v>64</v>
      </c>
      <c r="D137" s="4"/>
      <c r="E137" s="4"/>
      <c r="F137" s="18">
        <v>4900</v>
      </c>
      <c r="G137" s="4"/>
      <c r="H137" s="66" t="s">
        <v>37</v>
      </c>
      <c r="I137" s="66" t="s">
        <v>37</v>
      </c>
      <c r="J137" s="67" t="s">
        <v>37</v>
      </c>
      <c r="K137" s="23"/>
      <c r="L137" s="16"/>
    </row>
    <row r="138" spans="1:12" ht="33.75" customHeight="1">
      <c r="A138" s="34">
        <f t="shared" si="12"/>
        <v>3</v>
      </c>
      <c r="B138" s="4"/>
      <c r="C138" s="3">
        <f t="shared" si="13"/>
        <v>64</v>
      </c>
      <c r="D138" s="4"/>
      <c r="E138" s="4"/>
      <c r="F138" s="18">
        <v>7300</v>
      </c>
      <c r="G138" s="4"/>
      <c r="H138" s="66" t="s">
        <v>37</v>
      </c>
      <c r="I138" s="66" t="s">
        <v>37</v>
      </c>
      <c r="J138" s="67" t="s">
        <v>37</v>
      </c>
      <c r="K138" s="23"/>
      <c r="L138" s="16"/>
    </row>
    <row r="139" spans="1:12" ht="33.75" customHeight="1">
      <c r="A139" s="35">
        <f t="shared" si="12"/>
        <v>3</v>
      </c>
      <c r="B139" s="4"/>
      <c r="C139" s="3">
        <f t="shared" si="13"/>
        <v>64</v>
      </c>
      <c r="D139" s="4"/>
      <c r="E139" s="4"/>
      <c r="F139" s="18">
        <v>4700</v>
      </c>
      <c r="G139" s="4"/>
      <c r="H139" s="66" t="s">
        <v>37</v>
      </c>
      <c r="I139" s="66" t="s">
        <v>37</v>
      </c>
      <c r="J139" s="67" t="s">
        <v>37</v>
      </c>
      <c r="K139" s="23"/>
      <c r="L139" s="16"/>
    </row>
    <row r="140" spans="1:12" ht="33.75" customHeight="1">
      <c r="A140" s="36">
        <f t="shared" si="12"/>
        <v>3</v>
      </c>
      <c r="B140" s="4"/>
      <c r="C140" s="3">
        <f t="shared" si="13"/>
        <v>64</v>
      </c>
      <c r="D140" s="4"/>
      <c r="E140" s="4"/>
      <c r="F140" s="18">
        <v>3200</v>
      </c>
      <c r="G140" s="4"/>
      <c r="H140" s="66" t="s">
        <v>37</v>
      </c>
      <c r="I140" s="66" t="s">
        <v>37</v>
      </c>
      <c r="J140" s="67" t="s">
        <v>37</v>
      </c>
      <c r="K140" s="23"/>
      <c r="L140" s="16"/>
    </row>
    <row r="141" spans="1:12" ht="33.75" customHeight="1">
      <c r="A141" s="37">
        <f t="shared" si="12"/>
        <v>3</v>
      </c>
      <c r="B141" s="4"/>
      <c r="C141" s="3">
        <f t="shared" si="13"/>
        <v>64</v>
      </c>
      <c r="D141" s="4"/>
      <c r="E141" s="4"/>
      <c r="F141" s="18">
        <v>3100</v>
      </c>
      <c r="G141" s="4"/>
      <c r="H141" s="66" t="s">
        <v>37</v>
      </c>
      <c r="I141" s="66" t="s">
        <v>37</v>
      </c>
      <c r="J141" s="67" t="s">
        <v>37</v>
      </c>
      <c r="K141" s="23"/>
      <c r="L141" s="16"/>
    </row>
    <row r="142" spans="1:12" ht="33.75" customHeight="1">
      <c r="A142" s="38">
        <f t="shared" si="12"/>
        <v>3</v>
      </c>
      <c r="B142" s="4"/>
      <c r="C142" s="3">
        <f t="shared" si="13"/>
        <v>64</v>
      </c>
      <c r="D142" s="4"/>
      <c r="E142" s="4"/>
      <c r="F142" s="18">
        <v>5100</v>
      </c>
      <c r="G142" s="4"/>
      <c r="H142" s="66" t="s">
        <v>37</v>
      </c>
      <c r="I142" s="66" t="s">
        <v>37</v>
      </c>
      <c r="J142" s="67" t="s">
        <v>37</v>
      </c>
      <c r="K142" s="23"/>
      <c r="L142" s="16"/>
    </row>
    <row r="143" spans="1:12" ht="33.75" customHeight="1" thickBot="1">
      <c r="A143" s="39">
        <f>A142+1</f>
        <v>4</v>
      </c>
      <c r="B143" s="4"/>
      <c r="C143" s="3">
        <f>C135</f>
        <v>64</v>
      </c>
      <c r="D143" s="4"/>
      <c r="E143" s="4"/>
      <c r="F143" s="18">
        <v>5800</v>
      </c>
      <c r="G143" s="4"/>
      <c r="H143" s="66" t="s">
        <v>38</v>
      </c>
      <c r="I143" s="66" t="s">
        <v>38</v>
      </c>
      <c r="J143" s="67" t="s">
        <v>38</v>
      </c>
      <c r="K143" s="23"/>
      <c r="L143" s="16"/>
    </row>
    <row r="144" spans="1:12" ht="33.75" customHeight="1" thickBot="1" thickTop="1">
      <c r="A144" s="7" t="s">
        <v>12</v>
      </c>
      <c r="B144" s="8"/>
      <c r="C144" s="8"/>
      <c r="D144" s="8"/>
      <c r="E144" s="8"/>
      <c r="F144" s="19">
        <f>SUM(F132:F143)</f>
        <v>53300</v>
      </c>
      <c r="G144" s="7"/>
      <c r="H144" s="63" t="s">
        <v>40</v>
      </c>
      <c r="I144" s="74" t="s">
        <v>40</v>
      </c>
      <c r="J144" s="68" t="s">
        <v>40</v>
      </c>
      <c r="K144" s="24"/>
      <c r="L144" s="100">
        <f>SUM(L132:L143)</f>
        <v>0</v>
      </c>
    </row>
    <row r="145" ht="20.25" customHeight="1">
      <c r="A145" s="1" t="s">
        <v>13</v>
      </c>
    </row>
    <row r="146" ht="20.25" customHeight="1">
      <c r="A146" s="1" t="s">
        <v>14</v>
      </c>
    </row>
    <row r="147" ht="20.25" customHeight="1">
      <c r="A147" s="1" t="s">
        <v>24</v>
      </c>
    </row>
    <row r="148" spans="1:12" s="71" customFormat="1" ht="19.5" thickBot="1">
      <c r="A148" s="6" t="s">
        <v>3</v>
      </c>
      <c r="B148" s="1"/>
      <c r="C148" s="1"/>
      <c r="D148" s="5" t="s">
        <v>0</v>
      </c>
      <c r="E148" s="1"/>
      <c r="F148" s="1"/>
      <c r="G148" s="1"/>
      <c r="H148" s="111"/>
      <c r="I148" s="112"/>
      <c r="J148" s="115" t="str">
        <f>'内訳書'!$C$1</f>
        <v>入　札　者　名</v>
      </c>
      <c r="K148" s="128">
        <f>'内訳書'!$D$1</f>
        <v>0</v>
      </c>
      <c r="L148" s="128"/>
    </row>
    <row r="149" spans="1:12" ht="13.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5.5" customHeight="1" thickBot="1">
      <c r="A150" s="132"/>
      <c r="B150" s="142" t="s">
        <v>91</v>
      </c>
      <c r="C150" s="143"/>
      <c r="D150" s="143"/>
      <c r="E150" s="143"/>
      <c r="F150" s="143"/>
      <c r="G150" s="143"/>
      <c r="H150" s="136"/>
      <c r="I150" s="136"/>
      <c r="J150" s="136"/>
      <c r="K150" s="144"/>
      <c r="L150" s="145"/>
    </row>
    <row r="151" spans="1:12" ht="25.5" customHeight="1">
      <c r="A151" s="132"/>
      <c r="B151" s="140" t="s">
        <v>21</v>
      </c>
      <c r="C151" s="140"/>
      <c r="D151" s="140"/>
      <c r="E151" s="140" t="s">
        <v>22</v>
      </c>
      <c r="F151" s="140"/>
      <c r="G151" s="140"/>
      <c r="H151" s="135" t="s">
        <v>85</v>
      </c>
      <c r="I151" s="136"/>
      <c r="J151" s="136"/>
      <c r="K151" s="133" t="s">
        <v>19</v>
      </c>
      <c r="L151" s="13" t="s">
        <v>11</v>
      </c>
    </row>
    <row r="152" spans="1:12" ht="81" customHeight="1">
      <c r="A152" s="132"/>
      <c r="B152" s="2" t="s">
        <v>98</v>
      </c>
      <c r="C152" s="2" t="s">
        <v>5</v>
      </c>
      <c r="D152" s="2" t="s">
        <v>17</v>
      </c>
      <c r="E152" s="2" t="s">
        <v>99</v>
      </c>
      <c r="F152" s="2" t="s">
        <v>6</v>
      </c>
      <c r="G152" s="2" t="s">
        <v>7</v>
      </c>
      <c r="H152" s="2" t="s">
        <v>100</v>
      </c>
      <c r="I152" s="2" t="s">
        <v>96</v>
      </c>
      <c r="J152" s="9" t="s">
        <v>33</v>
      </c>
      <c r="K152" s="134"/>
      <c r="L152" s="14" t="s">
        <v>163</v>
      </c>
    </row>
    <row r="153" spans="1:12" ht="33.75" customHeight="1">
      <c r="A153" s="28">
        <f>A132</f>
        <v>3</v>
      </c>
      <c r="B153" s="3"/>
      <c r="C153" s="3">
        <v>49</v>
      </c>
      <c r="D153" s="3"/>
      <c r="E153" s="3"/>
      <c r="F153" s="18">
        <v>7200</v>
      </c>
      <c r="G153" s="3"/>
      <c r="H153" s="66" t="s">
        <v>35</v>
      </c>
      <c r="I153" s="66" t="s">
        <v>35</v>
      </c>
      <c r="J153" s="67" t="s">
        <v>35</v>
      </c>
      <c r="K153" s="22"/>
      <c r="L153" s="15"/>
    </row>
    <row r="154" spans="1:12" ht="33.75" customHeight="1">
      <c r="A154" s="29">
        <f aca="true" t="shared" si="14" ref="A154:A163">A153</f>
        <v>3</v>
      </c>
      <c r="B154" s="3"/>
      <c r="C154" s="3">
        <f aca="true" t="shared" si="15" ref="C154:C163">C153</f>
        <v>49</v>
      </c>
      <c r="D154" s="3"/>
      <c r="E154" s="3"/>
      <c r="F154" s="18">
        <v>6100</v>
      </c>
      <c r="G154" s="3"/>
      <c r="H154" s="66" t="s">
        <v>37</v>
      </c>
      <c r="I154" s="66" t="s">
        <v>37</v>
      </c>
      <c r="J154" s="67" t="s">
        <v>37</v>
      </c>
      <c r="K154" s="22"/>
      <c r="L154" s="15"/>
    </row>
    <row r="155" spans="1:12" ht="33.75" customHeight="1">
      <c r="A155" s="30">
        <f t="shared" si="14"/>
        <v>3</v>
      </c>
      <c r="B155" s="3"/>
      <c r="C155" s="3">
        <f t="shared" si="15"/>
        <v>49</v>
      </c>
      <c r="D155" s="3"/>
      <c r="E155" s="3"/>
      <c r="F155" s="18">
        <v>4400</v>
      </c>
      <c r="G155" s="3"/>
      <c r="H155" s="66" t="s">
        <v>37</v>
      </c>
      <c r="I155" s="66" t="s">
        <v>37</v>
      </c>
      <c r="J155" s="67" t="s">
        <v>37</v>
      </c>
      <c r="K155" s="22"/>
      <c r="L155" s="15"/>
    </row>
    <row r="156" spans="1:12" ht="33.75" customHeight="1">
      <c r="A156" s="31">
        <f t="shared" si="14"/>
        <v>3</v>
      </c>
      <c r="B156" s="3"/>
      <c r="C156" s="3">
        <f t="shared" si="15"/>
        <v>49</v>
      </c>
      <c r="D156" s="3"/>
      <c r="E156" s="3"/>
      <c r="F156" s="18">
        <v>3500</v>
      </c>
      <c r="G156" s="3"/>
      <c r="H156" s="66" t="s">
        <v>37</v>
      </c>
      <c r="I156" s="66" t="s">
        <v>37</v>
      </c>
      <c r="J156" s="67" t="s">
        <v>37</v>
      </c>
      <c r="K156" s="22"/>
      <c r="L156" s="15"/>
    </row>
    <row r="157" spans="1:12" ht="33.75" customHeight="1">
      <c r="A157" s="32">
        <f t="shared" si="14"/>
        <v>3</v>
      </c>
      <c r="B157" s="4"/>
      <c r="C157" s="3">
        <f t="shared" si="15"/>
        <v>49</v>
      </c>
      <c r="D157" s="4"/>
      <c r="E157" s="4"/>
      <c r="F157" s="18">
        <v>7000</v>
      </c>
      <c r="G157" s="4"/>
      <c r="H157" s="66" t="s">
        <v>37</v>
      </c>
      <c r="I157" s="66" t="s">
        <v>37</v>
      </c>
      <c r="J157" s="67" t="s">
        <v>37</v>
      </c>
      <c r="K157" s="23"/>
      <c r="L157" s="16"/>
    </row>
    <row r="158" spans="1:12" ht="33.75" customHeight="1">
      <c r="A158" s="33">
        <f t="shared" si="14"/>
        <v>3</v>
      </c>
      <c r="B158" s="4"/>
      <c r="C158" s="3">
        <f t="shared" si="15"/>
        <v>49</v>
      </c>
      <c r="D158" s="4"/>
      <c r="E158" s="4"/>
      <c r="F158" s="18">
        <v>9300</v>
      </c>
      <c r="G158" s="4"/>
      <c r="H158" s="66" t="s">
        <v>37</v>
      </c>
      <c r="I158" s="66" t="s">
        <v>37</v>
      </c>
      <c r="J158" s="67" t="s">
        <v>37</v>
      </c>
      <c r="K158" s="23"/>
      <c r="L158" s="16"/>
    </row>
    <row r="159" spans="1:12" ht="33.75" customHeight="1">
      <c r="A159" s="34">
        <f t="shared" si="14"/>
        <v>3</v>
      </c>
      <c r="B159" s="4"/>
      <c r="C159" s="3">
        <f t="shared" si="15"/>
        <v>49</v>
      </c>
      <c r="D159" s="4"/>
      <c r="E159" s="4"/>
      <c r="F159" s="18">
        <v>11500</v>
      </c>
      <c r="G159" s="4"/>
      <c r="H159" s="66" t="s">
        <v>37</v>
      </c>
      <c r="I159" s="66" t="s">
        <v>37</v>
      </c>
      <c r="J159" s="67" t="s">
        <v>37</v>
      </c>
      <c r="K159" s="23"/>
      <c r="L159" s="16"/>
    </row>
    <row r="160" spans="1:12" ht="33.75" customHeight="1">
      <c r="A160" s="35">
        <f t="shared" si="14"/>
        <v>3</v>
      </c>
      <c r="B160" s="4"/>
      <c r="C160" s="3">
        <f t="shared" si="15"/>
        <v>49</v>
      </c>
      <c r="D160" s="4"/>
      <c r="E160" s="4"/>
      <c r="F160" s="18">
        <v>5300</v>
      </c>
      <c r="G160" s="4"/>
      <c r="H160" s="66" t="s">
        <v>37</v>
      </c>
      <c r="I160" s="66" t="s">
        <v>37</v>
      </c>
      <c r="J160" s="67" t="s">
        <v>37</v>
      </c>
      <c r="K160" s="23"/>
      <c r="L160" s="16"/>
    </row>
    <row r="161" spans="1:12" ht="33.75" customHeight="1">
      <c r="A161" s="36">
        <f t="shared" si="14"/>
        <v>3</v>
      </c>
      <c r="B161" s="4"/>
      <c r="C161" s="3">
        <f t="shared" si="15"/>
        <v>49</v>
      </c>
      <c r="D161" s="4"/>
      <c r="E161" s="4"/>
      <c r="F161" s="18">
        <v>4000</v>
      </c>
      <c r="G161" s="4"/>
      <c r="H161" s="66" t="s">
        <v>37</v>
      </c>
      <c r="I161" s="66" t="s">
        <v>37</v>
      </c>
      <c r="J161" s="67" t="s">
        <v>37</v>
      </c>
      <c r="K161" s="23"/>
      <c r="L161" s="16"/>
    </row>
    <row r="162" spans="1:12" ht="33.75" customHeight="1">
      <c r="A162" s="37">
        <f t="shared" si="14"/>
        <v>3</v>
      </c>
      <c r="B162" s="4"/>
      <c r="C162" s="3">
        <f t="shared" si="15"/>
        <v>49</v>
      </c>
      <c r="D162" s="4"/>
      <c r="E162" s="4"/>
      <c r="F162" s="18">
        <v>4200</v>
      </c>
      <c r="G162" s="4"/>
      <c r="H162" s="66" t="s">
        <v>37</v>
      </c>
      <c r="I162" s="66" t="s">
        <v>37</v>
      </c>
      <c r="J162" s="67" t="s">
        <v>37</v>
      </c>
      <c r="K162" s="23"/>
      <c r="L162" s="16"/>
    </row>
    <row r="163" spans="1:12" ht="33.75" customHeight="1">
      <c r="A163" s="38">
        <f t="shared" si="14"/>
        <v>3</v>
      </c>
      <c r="B163" s="4"/>
      <c r="C163" s="3">
        <f t="shared" si="15"/>
        <v>49</v>
      </c>
      <c r="D163" s="4"/>
      <c r="E163" s="4"/>
      <c r="F163" s="18">
        <v>6800</v>
      </c>
      <c r="G163" s="4"/>
      <c r="H163" s="66" t="s">
        <v>37</v>
      </c>
      <c r="I163" s="66" t="s">
        <v>37</v>
      </c>
      <c r="J163" s="67" t="s">
        <v>37</v>
      </c>
      <c r="K163" s="23"/>
      <c r="L163" s="16"/>
    </row>
    <row r="164" spans="1:12" ht="33.75" customHeight="1" thickBot="1">
      <c r="A164" s="39">
        <f>A163+1</f>
        <v>4</v>
      </c>
      <c r="B164" s="4"/>
      <c r="C164" s="3">
        <f>C156</f>
        <v>49</v>
      </c>
      <c r="D164" s="4"/>
      <c r="E164" s="4"/>
      <c r="F164" s="18">
        <v>7500</v>
      </c>
      <c r="G164" s="4"/>
      <c r="H164" s="66" t="s">
        <v>38</v>
      </c>
      <c r="I164" s="66" t="s">
        <v>38</v>
      </c>
      <c r="J164" s="67" t="s">
        <v>38</v>
      </c>
      <c r="K164" s="23"/>
      <c r="L164" s="16"/>
    </row>
    <row r="165" spans="1:12" ht="33.75" customHeight="1" thickBot="1" thickTop="1">
      <c r="A165" s="7" t="s">
        <v>12</v>
      </c>
      <c r="B165" s="8"/>
      <c r="C165" s="8"/>
      <c r="D165" s="8"/>
      <c r="E165" s="8"/>
      <c r="F165" s="19">
        <f>SUM(F153:F164)</f>
        <v>76800</v>
      </c>
      <c r="G165" s="7"/>
      <c r="H165" s="63" t="s">
        <v>40</v>
      </c>
      <c r="I165" s="74" t="s">
        <v>40</v>
      </c>
      <c r="J165" s="68" t="s">
        <v>40</v>
      </c>
      <c r="K165" s="24"/>
      <c r="L165" s="100">
        <f>SUM(L153:L164)</f>
        <v>0</v>
      </c>
    </row>
    <row r="166" ht="20.25" customHeight="1">
      <c r="A166" s="1" t="s">
        <v>13</v>
      </c>
    </row>
    <row r="167" ht="20.25" customHeight="1">
      <c r="A167" s="1" t="s">
        <v>14</v>
      </c>
    </row>
    <row r="168" ht="20.25" customHeight="1">
      <c r="A168" s="1" t="s">
        <v>24</v>
      </c>
    </row>
  </sheetData>
  <sheetProtection/>
  <mergeCells count="56">
    <mergeCell ref="K148:L148"/>
    <mergeCell ref="K127:L127"/>
    <mergeCell ref="K22:L22"/>
    <mergeCell ref="K43:L43"/>
    <mergeCell ref="K64:L64"/>
    <mergeCell ref="K85:L85"/>
    <mergeCell ref="K106:L106"/>
    <mergeCell ref="A108:A110"/>
    <mergeCell ref="B108:L108"/>
    <mergeCell ref="B4:D4"/>
    <mergeCell ref="E4:G4"/>
    <mergeCell ref="H4:J4"/>
    <mergeCell ref="K4:K5"/>
    <mergeCell ref="B109:D109"/>
    <mergeCell ref="A45:A47"/>
    <mergeCell ref="B45:L45"/>
    <mergeCell ref="B88:D88"/>
    <mergeCell ref="K1:L1"/>
    <mergeCell ref="A3:A5"/>
    <mergeCell ref="B3:L3"/>
    <mergeCell ref="A24:A26"/>
    <mergeCell ref="B24:L24"/>
    <mergeCell ref="B25:D25"/>
    <mergeCell ref="E25:G25"/>
    <mergeCell ref="H25:J25"/>
    <mergeCell ref="K25:K26"/>
    <mergeCell ref="A150:A152"/>
    <mergeCell ref="B150:L150"/>
    <mergeCell ref="B46:D46"/>
    <mergeCell ref="E46:G46"/>
    <mergeCell ref="H109:J109"/>
    <mergeCell ref="K109:K110"/>
    <mergeCell ref="H46:J46"/>
    <mergeCell ref="K46:K47"/>
    <mergeCell ref="B151:D151"/>
    <mergeCell ref="E151:G151"/>
    <mergeCell ref="H151:J151"/>
    <mergeCell ref="K151:K152"/>
    <mergeCell ref="A66:A68"/>
    <mergeCell ref="B66:L66"/>
    <mergeCell ref="B67:D67"/>
    <mergeCell ref="E67:G67"/>
    <mergeCell ref="H67:J67"/>
    <mergeCell ref="K67:K68"/>
    <mergeCell ref="A87:A89"/>
    <mergeCell ref="B87:L87"/>
    <mergeCell ref="E88:G88"/>
    <mergeCell ref="H88:J88"/>
    <mergeCell ref="K88:K89"/>
    <mergeCell ref="A129:A131"/>
    <mergeCell ref="B129:L129"/>
    <mergeCell ref="B130:D130"/>
    <mergeCell ref="E130:G130"/>
    <mergeCell ref="H130:J130"/>
    <mergeCell ref="K130:K131"/>
    <mergeCell ref="E109:G10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1"/>
  <sheetViews>
    <sheetView showZeros="0" view="pageBreakPreview" zoomScale="75" zoomScaleNormal="75" zoomScaleSheetLayoutView="75" zoomScalePageLayoutView="0" workbookViewId="0" topLeftCell="A1">
      <selection activeCell="D6" sqref="D6"/>
    </sheetView>
  </sheetViews>
  <sheetFormatPr defaultColWidth="9.00390625" defaultRowHeight="13.5"/>
  <cols>
    <col min="1" max="1" width="18.125" style="41" customWidth="1"/>
    <col min="2" max="2" width="15.00390625" style="41" customWidth="1"/>
    <col min="3" max="3" width="8.625" style="41" customWidth="1"/>
    <col min="4" max="4" width="14.75390625" style="41" customWidth="1"/>
    <col min="5" max="5" width="15.75390625" style="41" customWidth="1"/>
    <col min="6" max="12" width="14.75390625" style="41" customWidth="1"/>
    <col min="13" max="16384" width="9.00390625" style="71" customWidth="1"/>
  </cols>
  <sheetData>
    <row r="1" spans="1:12" ht="19.5" thickBot="1">
      <c r="A1" s="6" t="s">
        <v>3</v>
      </c>
      <c r="B1" s="1"/>
      <c r="C1" s="1"/>
      <c r="D1" s="5" t="s">
        <v>0</v>
      </c>
      <c r="E1" s="1"/>
      <c r="F1" s="1"/>
      <c r="G1" s="1"/>
      <c r="H1" s="111"/>
      <c r="I1" s="112"/>
      <c r="J1" s="115" t="str">
        <f>'内訳書'!$C$1</f>
        <v>入　札　者　名</v>
      </c>
      <c r="K1" s="141">
        <f>'内訳書'!$D$1</f>
        <v>0</v>
      </c>
      <c r="L1" s="141"/>
    </row>
    <row r="3" spans="1:12" ht="25.5" customHeight="1" thickBot="1">
      <c r="A3" s="146"/>
      <c r="B3" s="157" t="s">
        <v>26</v>
      </c>
      <c r="C3" s="158"/>
      <c r="D3" s="158"/>
      <c r="E3" s="158"/>
      <c r="F3" s="158"/>
      <c r="G3" s="158"/>
      <c r="H3" s="155"/>
      <c r="I3" s="155"/>
      <c r="J3" s="155"/>
      <c r="K3" s="159"/>
      <c r="L3" s="160"/>
    </row>
    <row r="4" spans="1:12" ht="25.5" customHeight="1">
      <c r="A4" s="146"/>
      <c r="B4" s="150" t="s">
        <v>27</v>
      </c>
      <c r="C4" s="150"/>
      <c r="D4" s="150"/>
      <c r="E4" s="150" t="s">
        <v>28</v>
      </c>
      <c r="F4" s="150"/>
      <c r="G4" s="150"/>
      <c r="H4" s="151" t="s">
        <v>29</v>
      </c>
      <c r="I4" s="155"/>
      <c r="J4" s="155"/>
      <c r="K4" s="161" t="s">
        <v>30</v>
      </c>
      <c r="L4" s="42" t="s">
        <v>11</v>
      </c>
    </row>
    <row r="5" spans="1:12" ht="81" customHeight="1">
      <c r="A5" s="146"/>
      <c r="B5" s="43" t="s">
        <v>97</v>
      </c>
      <c r="C5" s="43" t="s">
        <v>5</v>
      </c>
      <c r="D5" s="43" t="s">
        <v>1</v>
      </c>
      <c r="E5" s="43" t="s">
        <v>16</v>
      </c>
      <c r="F5" s="43" t="s">
        <v>6</v>
      </c>
      <c r="G5" s="43" t="s">
        <v>7</v>
      </c>
      <c r="H5" s="43" t="s">
        <v>31</v>
      </c>
      <c r="I5" s="43" t="s">
        <v>32</v>
      </c>
      <c r="J5" s="44" t="s">
        <v>33</v>
      </c>
      <c r="K5" s="162"/>
      <c r="L5" s="45" t="s">
        <v>121</v>
      </c>
    </row>
    <row r="6" spans="1:12" ht="33.75" customHeight="1">
      <c r="A6" s="46">
        <f>Sheet1!A6</f>
        <v>3</v>
      </c>
      <c r="B6" s="47" t="s">
        <v>34</v>
      </c>
      <c r="C6" s="47">
        <v>165</v>
      </c>
      <c r="D6" s="47"/>
      <c r="E6" s="47" t="s">
        <v>34</v>
      </c>
      <c r="F6" s="48">
        <v>13300</v>
      </c>
      <c r="G6" s="47"/>
      <c r="H6" s="66" t="s">
        <v>35</v>
      </c>
      <c r="I6" s="66" t="s">
        <v>35</v>
      </c>
      <c r="J6" s="67" t="s">
        <v>35</v>
      </c>
      <c r="K6" s="72"/>
      <c r="L6" s="49"/>
    </row>
    <row r="7" spans="1:12" ht="33.75" customHeight="1">
      <c r="A7" s="50">
        <f aca="true" t="shared" si="0" ref="A7:A16">A6</f>
        <v>3</v>
      </c>
      <c r="B7" s="47"/>
      <c r="C7" s="47">
        <f>C6</f>
        <v>165</v>
      </c>
      <c r="D7" s="47"/>
      <c r="E7" s="47" t="s">
        <v>36</v>
      </c>
      <c r="F7" s="48">
        <v>9000</v>
      </c>
      <c r="G7" s="47"/>
      <c r="H7" s="66" t="s">
        <v>37</v>
      </c>
      <c r="I7" s="66" t="s">
        <v>37</v>
      </c>
      <c r="J7" s="67" t="s">
        <v>37</v>
      </c>
      <c r="K7" s="72"/>
      <c r="L7" s="49"/>
    </row>
    <row r="8" spans="1:12" ht="33.75" customHeight="1">
      <c r="A8" s="51">
        <f t="shared" si="0"/>
        <v>3</v>
      </c>
      <c r="B8" s="47"/>
      <c r="C8" s="47">
        <f aca="true" t="shared" si="1" ref="C8:C16">C7</f>
        <v>165</v>
      </c>
      <c r="D8" s="47"/>
      <c r="E8" s="47"/>
      <c r="F8" s="48">
        <v>8800</v>
      </c>
      <c r="G8" s="47"/>
      <c r="H8" s="66" t="s">
        <v>37</v>
      </c>
      <c r="I8" s="66" t="s">
        <v>37</v>
      </c>
      <c r="J8" s="67" t="s">
        <v>37</v>
      </c>
      <c r="K8" s="72"/>
      <c r="L8" s="49"/>
    </row>
    <row r="9" spans="1:12" ht="33.75" customHeight="1">
      <c r="A9" s="52">
        <f t="shared" si="0"/>
        <v>3</v>
      </c>
      <c r="B9" s="47"/>
      <c r="C9" s="47">
        <f t="shared" si="1"/>
        <v>165</v>
      </c>
      <c r="D9" s="47"/>
      <c r="E9" s="47" t="s">
        <v>36</v>
      </c>
      <c r="F9" s="48">
        <v>6300</v>
      </c>
      <c r="G9" s="47"/>
      <c r="H9" s="66" t="s">
        <v>37</v>
      </c>
      <c r="I9" s="66" t="s">
        <v>37</v>
      </c>
      <c r="J9" s="67" t="s">
        <v>37</v>
      </c>
      <c r="K9" s="72"/>
      <c r="L9" s="49"/>
    </row>
    <row r="10" spans="1:12" ht="33.75" customHeight="1">
      <c r="A10" s="53">
        <f t="shared" si="0"/>
        <v>3</v>
      </c>
      <c r="B10" s="47"/>
      <c r="C10" s="47">
        <f t="shared" si="1"/>
        <v>165</v>
      </c>
      <c r="D10" s="47"/>
      <c r="E10" s="47"/>
      <c r="F10" s="48">
        <v>15800</v>
      </c>
      <c r="G10" s="47"/>
      <c r="H10" s="66" t="s">
        <v>37</v>
      </c>
      <c r="I10" s="66" t="s">
        <v>37</v>
      </c>
      <c r="J10" s="67" t="s">
        <v>37</v>
      </c>
      <c r="K10" s="72"/>
      <c r="L10" s="49"/>
    </row>
    <row r="11" spans="1:12" ht="33.75" customHeight="1">
      <c r="A11" s="54">
        <f t="shared" si="0"/>
        <v>3</v>
      </c>
      <c r="B11" s="47"/>
      <c r="C11" s="47">
        <f t="shared" si="1"/>
        <v>165</v>
      </c>
      <c r="D11" s="47"/>
      <c r="E11" s="47"/>
      <c r="F11" s="48">
        <v>16200</v>
      </c>
      <c r="G11" s="47"/>
      <c r="H11" s="66" t="s">
        <v>37</v>
      </c>
      <c r="I11" s="66" t="s">
        <v>37</v>
      </c>
      <c r="J11" s="67" t="s">
        <v>37</v>
      </c>
      <c r="K11" s="72"/>
      <c r="L11" s="49"/>
    </row>
    <row r="12" spans="1:12" ht="33.75" customHeight="1">
      <c r="A12" s="55">
        <f t="shared" si="0"/>
        <v>3</v>
      </c>
      <c r="B12" s="47"/>
      <c r="C12" s="47">
        <f t="shared" si="1"/>
        <v>165</v>
      </c>
      <c r="D12" s="47"/>
      <c r="E12" s="47"/>
      <c r="F12" s="48">
        <v>18000</v>
      </c>
      <c r="G12" s="47"/>
      <c r="H12" s="66" t="s">
        <v>37</v>
      </c>
      <c r="I12" s="66" t="s">
        <v>37</v>
      </c>
      <c r="J12" s="67" t="s">
        <v>37</v>
      </c>
      <c r="K12" s="72"/>
      <c r="L12" s="49"/>
    </row>
    <row r="13" spans="1:12" ht="33.75" customHeight="1">
      <c r="A13" s="56">
        <f t="shared" si="0"/>
        <v>3</v>
      </c>
      <c r="B13" s="47"/>
      <c r="C13" s="47">
        <f t="shared" si="1"/>
        <v>165</v>
      </c>
      <c r="D13" s="47"/>
      <c r="E13" s="47"/>
      <c r="F13" s="48">
        <v>12900</v>
      </c>
      <c r="G13" s="47"/>
      <c r="H13" s="66" t="s">
        <v>37</v>
      </c>
      <c r="I13" s="66" t="s">
        <v>37</v>
      </c>
      <c r="J13" s="67" t="s">
        <v>37</v>
      </c>
      <c r="K13" s="72"/>
      <c r="L13" s="49"/>
    </row>
    <row r="14" spans="1:12" ht="33.75" customHeight="1">
      <c r="A14" s="57">
        <f t="shared" si="0"/>
        <v>3</v>
      </c>
      <c r="B14" s="47"/>
      <c r="C14" s="47">
        <f t="shared" si="1"/>
        <v>165</v>
      </c>
      <c r="D14" s="47"/>
      <c r="E14" s="47"/>
      <c r="F14" s="48">
        <v>10100</v>
      </c>
      <c r="G14" s="47"/>
      <c r="H14" s="66" t="s">
        <v>37</v>
      </c>
      <c r="I14" s="66" t="s">
        <v>37</v>
      </c>
      <c r="J14" s="67" t="s">
        <v>37</v>
      </c>
      <c r="K14" s="72"/>
      <c r="L14" s="49"/>
    </row>
    <row r="15" spans="1:12" ht="33.75" customHeight="1">
      <c r="A15" s="58">
        <f t="shared" si="0"/>
        <v>3</v>
      </c>
      <c r="B15" s="47"/>
      <c r="C15" s="47">
        <f t="shared" si="1"/>
        <v>165</v>
      </c>
      <c r="D15" s="47"/>
      <c r="E15" s="47"/>
      <c r="F15" s="48">
        <v>10400</v>
      </c>
      <c r="G15" s="47"/>
      <c r="H15" s="66" t="s">
        <v>37</v>
      </c>
      <c r="I15" s="66" t="s">
        <v>37</v>
      </c>
      <c r="J15" s="67" t="s">
        <v>37</v>
      </c>
      <c r="K15" s="72"/>
      <c r="L15" s="49"/>
    </row>
    <row r="16" spans="1:12" ht="33.75" customHeight="1">
      <c r="A16" s="59">
        <f t="shared" si="0"/>
        <v>3</v>
      </c>
      <c r="B16" s="47"/>
      <c r="C16" s="47">
        <f t="shared" si="1"/>
        <v>165</v>
      </c>
      <c r="D16" s="47"/>
      <c r="E16" s="47"/>
      <c r="F16" s="48">
        <v>10900</v>
      </c>
      <c r="G16" s="47"/>
      <c r="H16" s="66" t="s">
        <v>37</v>
      </c>
      <c r="I16" s="66" t="s">
        <v>37</v>
      </c>
      <c r="J16" s="67" t="s">
        <v>37</v>
      </c>
      <c r="K16" s="67"/>
      <c r="L16" s="49"/>
    </row>
    <row r="17" spans="1:12" ht="33.75" customHeight="1" thickBot="1">
      <c r="A17" s="60">
        <f>A16+1</f>
        <v>4</v>
      </c>
      <c r="B17" s="61"/>
      <c r="C17" s="47">
        <f>C8</f>
        <v>165</v>
      </c>
      <c r="D17" s="61"/>
      <c r="E17" s="61"/>
      <c r="F17" s="48">
        <v>12700</v>
      </c>
      <c r="G17" s="61"/>
      <c r="H17" s="66" t="s">
        <v>38</v>
      </c>
      <c r="I17" s="66" t="s">
        <v>38</v>
      </c>
      <c r="J17" s="67" t="s">
        <v>38</v>
      </c>
      <c r="K17" s="67"/>
      <c r="L17" s="62"/>
    </row>
    <row r="18" spans="1:12" ht="33.75" customHeight="1" thickBot="1" thickTop="1">
      <c r="A18" s="63" t="s">
        <v>12</v>
      </c>
      <c r="B18" s="64"/>
      <c r="C18" s="64"/>
      <c r="D18" s="64"/>
      <c r="E18" s="64"/>
      <c r="F18" s="73">
        <f>SUM(F6:F17)</f>
        <v>144400</v>
      </c>
      <c r="G18" s="63"/>
      <c r="H18" s="63" t="s">
        <v>40</v>
      </c>
      <c r="I18" s="74" t="s">
        <v>40</v>
      </c>
      <c r="J18" s="68" t="s">
        <v>40</v>
      </c>
      <c r="K18" s="75"/>
      <c r="L18" s="99">
        <f>SUM(L6:L17)</f>
        <v>0</v>
      </c>
    </row>
    <row r="19" ht="21.75" customHeight="1">
      <c r="A19" s="41" t="s">
        <v>13</v>
      </c>
    </row>
    <row r="20" ht="21.75" customHeight="1">
      <c r="A20" s="41" t="s">
        <v>14</v>
      </c>
    </row>
    <row r="21" ht="21.75" customHeight="1">
      <c r="A21" s="41" t="s">
        <v>24</v>
      </c>
    </row>
    <row r="22" ht="12.75" customHeight="1"/>
    <row r="23" ht="12.75" customHeight="1"/>
    <row r="24" ht="12.75" customHeight="1"/>
    <row r="25" spans="1:12" ht="20.25" customHeight="1" thickBot="1">
      <c r="A25" s="6" t="s">
        <v>3</v>
      </c>
      <c r="B25" s="1"/>
      <c r="C25" s="1"/>
      <c r="D25" s="5" t="s">
        <v>0</v>
      </c>
      <c r="E25" s="1"/>
      <c r="F25" s="1"/>
      <c r="G25" s="1"/>
      <c r="H25" s="111"/>
      <c r="I25" s="112"/>
      <c r="J25" s="115" t="str">
        <f>'内訳書'!$C$1</f>
        <v>入　札　者　名</v>
      </c>
      <c r="K25" s="141">
        <f>'内訳書'!$D$1</f>
        <v>0</v>
      </c>
      <c r="L25" s="141"/>
    </row>
    <row r="27" spans="1:12" ht="25.5" customHeight="1" thickBot="1">
      <c r="A27" s="163"/>
      <c r="B27" s="147" t="s">
        <v>41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9"/>
    </row>
    <row r="28" spans="1:12" ht="25.5" customHeight="1">
      <c r="A28" s="164"/>
      <c r="B28" s="151" t="s">
        <v>42</v>
      </c>
      <c r="C28" s="152"/>
      <c r="D28" s="156"/>
      <c r="E28" s="151" t="s">
        <v>43</v>
      </c>
      <c r="F28" s="152"/>
      <c r="G28" s="156"/>
      <c r="H28" s="151" t="s">
        <v>44</v>
      </c>
      <c r="I28" s="155"/>
      <c r="J28" s="155"/>
      <c r="K28" s="153" t="s">
        <v>30</v>
      </c>
      <c r="L28" s="42" t="s">
        <v>11</v>
      </c>
    </row>
    <row r="29" spans="1:12" ht="81" customHeight="1">
      <c r="A29" s="165"/>
      <c r="B29" s="43" t="s">
        <v>97</v>
      </c>
      <c r="C29" s="43" t="s">
        <v>5</v>
      </c>
      <c r="D29" s="43" t="s">
        <v>1</v>
      </c>
      <c r="E29" s="43" t="s">
        <v>16</v>
      </c>
      <c r="F29" s="43" t="s">
        <v>6</v>
      </c>
      <c r="G29" s="43" t="s">
        <v>7</v>
      </c>
      <c r="H29" s="43" t="s">
        <v>31</v>
      </c>
      <c r="I29" s="43" t="s">
        <v>32</v>
      </c>
      <c r="J29" s="44" t="s">
        <v>33</v>
      </c>
      <c r="K29" s="154"/>
      <c r="L29" s="45" t="s">
        <v>122</v>
      </c>
    </row>
    <row r="30" spans="1:12" ht="38.25" customHeight="1">
      <c r="A30" s="46">
        <f>A6</f>
        <v>3</v>
      </c>
      <c r="B30" s="43"/>
      <c r="C30" s="47">
        <v>115</v>
      </c>
      <c r="D30" s="47"/>
      <c r="E30" s="47"/>
      <c r="F30" s="48">
        <v>11300</v>
      </c>
      <c r="G30" s="47"/>
      <c r="H30" s="66" t="s">
        <v>37</v>
      </c>
      <c r="I30" s="66" t="s">
        <v>37</v>
      </c>
      <c r="J30" s="67" t="s">
        <v>37</v>
      </c>
      <c r="K30" s="72"/>
      <c r="L30" s="45"/>
    </row>
    <row r="31" spans="1:12" ht="38.25" customHeight="1">
      <c r="A31" s="50">
        <f aca="true" t="shared" si="2" ref="A31:A40">A30</f>
        <v>3</v>
      </c>
      <c r="B31" s="43"/>
      <c r="C31" s="47">
        <f>C30</f>
        <v>115</v>
      </c>
      <c r="D31" s="47"/>
      <c r="E31" s="47"/>
      <c r="F31" s="48">
        <v>6400</v>
      </c>
      <c r="G31" s="47"/>
      <c r="H31" s="66" t="s">
        <v>37</v>
      </c>
      <c r="I31" s="66" t="s">
        <v>37</v>
      </c>
      <c r="J31" s="67" t="s">
        <v>37</v>
      </c>
      <c r="K31" s="72"/>
      <c r="L31" s="45"/>
    </row>
    <row r="32" spans="1:12" ht="38.25" customHeight="1">
      <c r="A32" s="51">
        <f t="shared" si="2"/>
        <v>3</v>
      </c>
      <c r="B32" s="43"/>
      <c r="C32" s="47">
        <f>C31</f>
        <v>115</v>
      </c>
      <c r="D32" s="47"/>
      <c r="E32" s="47"/>
      <c r="F32" s="48">
        <v>4800</v>
      </c>
      <c r="G32" s="47"/>
      <c r="H32" s="66" t="s">
        <v>38</v>
      </c>
      <c r="I32" s="66" t="s">
        <v>38</v>
      </c>
      <c r="J32" s="67" t="s">
        <v>38</v>
      </c>
      <c r="K32" s="72"/>
      <c r="L32" s="45"/>
    </row>
    <row r="33" spans="1:12" ht="33.75" customHeight="1">
      <c r="A33" s="52">
        <f t="shared" si="2"/>
        <v>3</v>
      </c>
      <c r="B33" s="43"/>
      <c r="C33" s="47">
        <f>C32</f>
        <v>115</v>
      </c>
      <c r="D33" s="47"/>
      <c r="E33" s="47"/>
      <c r="F33" s="48">
        <v>2600</v>
      </c>
      <c r="G33" s="47"/>
      <c r="H33" s="66" t="s">
        <v>38</v>
      </c>
      <c r="I33" s="66" t="s">
        <v>38</v>
      </c>
      <c r="J33" s="67" t="s">
        <v>38</v>
      </c>
      <c r="K33" s="72"/>
      <c r="L33" s="45"/>
    </row>
    <row r="34" spans="1:12" ht="33.75" customHeight="1">
      <c r="A34" s="53">
        <f t="shared" si="2"/>
        <v>3</v>
      </c>
      <c r="B34" s="43"/>
      <c r="C34" s="47">
        <f>C33</f>
        <v>115</v>
      </c>
      <c r="D34" s="47"/>
      <c r="E34" s="47"/>
      <c r="F34" s="48">
        <v>9200</v>
      </c>
      <c r="G34" s="47"/>
      <c r="H34" s="66" t="s">
        <v>38</v>
      </c>
      <c r="I34" s="66" t="s">
        <v>38</v>
      </c>
      <c r="J34" s="67" t="s">
        <v>38</v>
      </c>
      <c r="K34" s="72"/>
      <c r="L34" s="45"/>
    </row>
    <row r="35" spans="1:12" ht="33.75" customHeight="1">
      <c r="A35" s="54">
        <f t="shared" si="2"/>
        <v>3</v>
      </c>
      <c r="B35" s="47"/>
      <c r="C35" s="47">
        <f aca="true" t="shared" si="3" ref="C35:C41">C34</f>
        <v>115</v>
      </c>
      <c r="D35" s="47"/>
      <c r="E35" s="47"/>
      <c r="F35" s="48">
        <v>11300</v>
      </c>
      <c r="G35" s="47"/>
      <c r="H35" s="66" t="s">
        <v>37</v>
      </c>
      <c r="I35" s="66" t="s">
        <v>37</v>
      </c>
      <c r="J35" s="67" t="s">
        <v>37</v>
      </c>
      <c r="K35" s="72"/>
      <c r="L35" s="49"/>
    </row>
    <row r="36" spans="1:12" ht="33.75" customHeight="1">
      <c r="A36" s="55">
        <f t="shared" si="2"/>
        <v>3</v>
      </c>
      <c r="B36" s="47"/>
      <c r="C36" s="47">
        <f t="shared" si="3"/>
        <v>115</v>
      </c>
      <c r="D36" s="47"/>
      <c r="E36" s="47"/>
      <c r="F36" s="48">
        <v>10000</v>
      </c>
      <c r="G36" s="47"/>
      <c r="H36" s="66" t="s">
        <v>37</v>
      </c>
      <c r="I36" s="66" t="s">
        <v>37</v>
      </c>
      <c r="J36" s="67" t="s">
        <v>37</v>
      </c>
      <c r="K36" s="72"/>
      <c r="L36" s="49"/>
    </row>
    <row r="37" spans="1:12" ht="33.75" customHeight="1">
      <c r="A37" s="56">
        <f t="shared" si="2"/>
        <v>3</v>
      </c>
      <c r="B37" s="47"/>
      <c r="C37" s="47">
        <f t="shared" si="3"/>
        <v>115</v>
      </c>
      <c r="D37" s="47"/>
      <c r="E37" s="47"/>
      <c r="F37" s="48">
        <v>9500</v>
      </c>
      <c r="G37" s="47"/>
      <c r="H37" s="66" t="s">
        <v>38</v>
      </c>
      <c r="I37" s="66" t="s">
        <v>38</v>
      </c>
      <c r="J37" s="67" t="s">
        <v>38</v>
      </c>
      <c r="K37" s="72"/>
      <c r="L37" s="49"/>
    </row>
    <row r="38" spans="1:12" ht="33.75" customHeight="1">
      <c r="A38" s="57">
        <f t="shared" si="2"/>
        <v>3</v>
      </c>
      <c r="B38" s="47"/>
      <c r="C38" s="47">
        <f t="shared" si="3"/>
        <v>115</v>
      </c>
      <c r="D38" s="47"/>
      <c r="E38" s="47"/>
      <c r="F38" s="48">
        <v>7100</v>
      </c>
      <c r="G38" s="47"/>
      <c r="H38" s="66" t="s">
        <v>38</v>
      </c>
      <c r="I38" s="66" t="s">
        <v>38</v>
      </c>
      <c r="J38" s="67" t="s">
        <v>38</v>
      </c>
      <c r="K38" s="72"/>
      <c r="L38" s="49"/>
    </row>
    <row r="39" spans="1:12" ht="33.75" customHeight="1">
      <c r="A39" s="58">
        <f t="shared" si="2"/>
        <v>3</v>
      </c>
      <c r="B39" s="47"/>
      <c r="C39" s="47">
        <f t="shared" si="3"/>
        <v>115</v>
      </c>
      <c r="D39" s="47"/>
      <c r="E39" s="47"/>
      <c r="F39" s="48">
        <v>7900</v>
      </c>
      <c r="G39" s="47"/>
      <c r="H39" s="66" t="s">
        <v>38</v>
      </c>
      <c r="I39" s="66" t="s">
        <v>38</v>
      </c>
      <c r="J39" s="67" t="s">
        <v>38</v>
      </c>
      <c r="K39" s="72"/>
      <c r="L39" s="49"/>
    </row>
    <row r="40" spans="1:12" ht="33.75" customHeight="1">
      <c r="A40" s="59">
        <f t="shared" si="2"/>
        <v>3</v>
      </c>
      <c r="B40" s="47"/>
      <c r="C40" s="47">
        <f t="shared" si="3"/>
        <v>115</v>
      </c>
      <c r="D40" s="47"/>
      <c r="E40" s="47"/>
      <c r="F40" s="48">
        <v>10000</v>
      </c>
      <c r="G40" s="47"/>
      <c r="H40" s="66" t="s">
        <v>38</v>
      </c>
      <c r="I40" s="66" t="s">
        <v>38</v>
      </c>
      <c r="J40" s="67" t="s">
        <v>38</v>
      </c>
      <c r="K40" s="72"/>
      <c r="L40" s="49"/>
    </row>
    <row r="41" spans="1:12" ht="33.75" customHeight="1" thickBot="1">
      <c r="A41" s="60">
        <f>A40+1</f>
        <v>4</v>
      </c>
      <c r="B41" s="47"/>
      <c r="C41" s="47">
        <f t="shared" si="3"/>
        <v>115</v>
      </c>
      <c r="D41" s="47"/>
      <c r="E41" s="47"/>
      <c r="F41" s="48">
        <v>10800</v>
      </c>
      <c r="G41" s="47"/>
      <c r="H41" s="66" t="s">
        <v>38</v>
      </c>
      <c r="I41" s="66" t="s">
        <v>38</v>
      </c>
      <c r="J41" s="67" t="s">
        <v>38</v>
      </c>
      <c r="K41" s="72"/>
      <c r="L41" s="49"/>
    </row>
    <row r="42" spans="1:12" ht="33.75" customHeight="1" thickBot="1" thickTop="1">
      <c r="A42" s="63" t="s">
        <v>12</v>
      </c>
      <c r="B42" s="64"/>
      <c r="C42" s="64"/>
      <c r="D42" s="64"/>
      <c r="E42" s="64"/>
      <c r="F42" s="73">
        <f>SUM(F30:F41)</f>
        <v>100900</v>
      </c>
      <c r="G42" s="63"/>
      <c r="H42" s="63" t="s">
        <v>40</v>
      </c>
      <c r="I42" s="74" t="s">
        <v>40</v>
      </c>
      <c r="J42" s="68" t="s">
        <v>40</v>
      </c>
      <c r="K42" s="75"/>
      <c r="L42" s="99">
        <f>SUM(L30:L41)</f>
        <v>0</v>
      </c>
    </row>
    <row r="43" ht="21.75" customHeight="1">
      <c r="A43" s="41" t="s">
        <v>13</v>
      </c>
    </row>
    <row r="44" ht="21.75" customHeight="1">
      <c r="A44" s="41" t="s">
        <v>14</v>
      </c>
    </row>
    <row r="45" ht="21.75" customHeight="1">
      <c r="A45" s="41" t="s">
        <v>24</v>
      </c>
    </row>
    <row r="46" ht="21.75" customHeight="1"/>
    <row r="47" spans="1:12" ht="20.25" customHeight="1" thickBot="1">
      <c r="A47" s="6" t="s">
        <v>3</v>
      </c>
      <c r="B47" s="1"/>
      <c r="C47" s="1"/>
      <c r="D47" s="5" t="s">
        <v>0</v>
      </c>
      <c r="E47" s="1"/>
      <c r="F47" s="1"/>
      <c r="G47" s="1"/>
      <c r="H47" s="111"/>
      <c r="I47" s="112"/>
      <c r="J47" s="115" t="str">
        <f>'内訳書'!$C$1</f>
        <v>入　札　者　名</v>
      </c>
      <c r="K47" s="141">
        <f>'内訳書'!$D$1</f>
        <v>0</v>
      </c>
      <c r="L47" s="141"/>
    </row>
    <row r="49" spans="1:12" ht="25.5" customHeight="1" thickBot="1">
      <c r="A49" s="146"/>
      <c r="B49" s="157" t="s">
        <v>45</v>
      </c>
      <c r="C49" s="158"/>
      <c r="D49" s="158"/>
      <c r="E49" s="158"/>
      <c r="F49" s="158"/>
      <c r="G49" s="158"/>
      <c r="H49" s="155"/>
      <c r="I49" s="155"/>
      <c r="J49" s="155"/>
      <c r="K49" s="159"/>
      <c r="L49" s="160"/>
    </row>
    <row r="50" spans="1:12" ht="25.5" customHeight="1">
      <c r="A50" s="146"/>
      <c r="B50" s="150" t="s">
        <v>46</v>
      </c>
      <c r="C50" s="150"/>
      <c r="D50" s="150"/>
      <c r="E50" s="150" t="s">
        <v>47</v>
      </c>
      <c r="F50" s="150"/>
      <c r="G50" s="150"/>
      <c r="H50" s="151" t="s">
        <v>44</v>
      </c>
      <c r="I50" s="155"/>
      <c r="J50" s="155"/>
      <c r="K50" s="153" t="s">
        <v>30</v>
      </c>
      <c r="L50" s="42" t="s">
        <v>11</v>
      </c>
    </row>
    <row r="51" spans="1:12" ht="81" customHeight="1">
      <c r="A51" s="146"/>
      <c r="B51" s="43" t="s">
        <v>97</v>
      </c>
      <c r="C51" s="43" t="s">
        <v>5</v>
      </c>
      <c r="D51" s="43" t="s">
        <v>1</v>
      </c>
      <c r="E51" s="43" t="s">
        <v>16</v>
      </c>
      <c r="F51" s="43" t="s">
        <v>6</v>
      </c>
      <c r="G51" s="43" t="s">
        <v>7</v>
      </c>
      <c r="H51" s="43" t="s">
        <v>31</v>
      </c>
      <c r="I51" s="43" t="s">
        <v>32</v>
      </c>
      <c r="J51" s="44" t="s">
        <v>33</v>
      </c>
      <c r="K51" s="154"/>
      <c r="L51" s="45" t="s">
        <v>123</v>
      </c>
    </row>
    <row r="52" spans="1:12" ht="33.75" customHeight="1">
      <c r="A52" s="46">
        <f>A30</f>
        <v>3</v>
      </c>
      <c r="B52" s="47"/>
      <c r="C52" s="47">
        <v>103</v>
      </c>
      <c r="D52" s="47"/>
      <c r="E52" s="47"/>
      <c r="F52" s="48">
        <v>12800</v>
      </c>
      <c r="G52" s="47"/>
      <c r="H52" s="66" t="s">
        <v>38</v>
      </c>
      <c r="I52" s="66" t="s">
        <v>38</v>
      </c>
      <c r="J52" s="67" t="s">
        <v>38</v>
      </c>
      <c r="K52" s="72"/>
      <c r="L52" s="49"/>
    </row>
    <row r="53" spans="1:12" ht="33.75" customHeight="1">
      <c r="A53" s="50">
        <f aca="true" t="shared" si="4" ref="A53:A62">A52</f>
        <v>3</v>
      </c>
      <c r="B53" s="47"/>
      <c r="C53" s="47">
        <f aca="true" t="shared" si="5" ref="C53:C63">C52</f>
        <v>103</v>
      </c>
      <c r="D53" s="47"/>
      <c r="E53" s="47"/>
      <c r="F53" s="48">
        <v>8000</v>
      </c>
      <c r="G53" s="47"/>
      <c r="H53" s="66" t="s">
        <v>38</v>
      </c>
      <c r="I53" s="66" t="s">
        <v>38</v>
      </c>
      <c r="J53" s="67" t="s">
        <v>38</v>
      </c>
      <c r="K53" s="72"/>
      <c r="L53" s="49"/>
    </row>
    <row r="54" spans="1:12" ht="33.75" customHeight="1">
      <c r="A54" s="51">
        <f t="shared" si="4"/>
        <v>3</v>
      </c>
      <c r="B54" s="47"/>
      <c r="C54" s="47">
        <f t="shared" si="5"/>
        <v>103</v>
      </c>
      <c r="D54" s="47"/>
      <c r="E54" s="47"/>
      <c r="F54" s="48">
        <v>5500</v>
      </c>
      <c r="G54" s="47"/>
      <c r="H54" s="66" t="s">
        <v>38</v>
      </c>
      <c r="I54" s="66" t="s">
        <v>38</v>
      </c>
      <c r="J54" s="67" t="s">
        <v>38</v>
      </c>
      <c r="K54" s="72"/>
      <c r="L54" s="49"/>
    </row>
    <row r="55" spans="1:12" ht="33.75" customHeight="1">
      <c r="A55" s="52">
        <f t="shared" si="4"/>
        <v>3</v>
      </c>
      <c r="B55" s="47"/>
      <c r="C55" s="47">
        <f t="shared" si="5"/>
        <v>103</v>
      </c>
      <c r="D55" s="47"/>
      <c r="E55" s="47"/>
      <c r="F55" s="48">
        <v>4000</v>
      </c>
      <c r="G55" s="47"/>
      <c r="H55" s="66" t="s">
        <v>38</v>
      </c>
      <c r="I55" s="66" t="s">
        <v>38</v>
      </c>
      <c r="J55" s="67" t="s">
        <v>38</v>
      </c>
      <c r="K55" s="72"/>
      <c r="L55" s="49"/>
    </row>
    <row r="56" spans="1:12" ht="33.75" customHeight="1">
      <c r="A56" s="53">
        <f t="shared" si="4"/>
        <v>3</v>
      </c>
      <c r="B56" s="47"/>
      <c r="C56" s="47">
        <f t="shared" si="5"/>
        <v>103</v>
      </c>
      <c r="D56" s="47"/>
      <c r="E56" s="47"/>
      <c r="F56" s="48">
        <v>9200</v>
      </c>
      <c r="G56" s="47"/>
      <c r="H56" s="66" t="s">
        <v>38</v>
      </c>
      <c r="I56" s="66" t="s">
        <v>38</v>
      </c>
      <c r="J56" s="67" t="s">
        <v>38</v>
      </c>
      <c r="K56" s="72"/>
      <c r="L56" s="49"/>
    </row>
    <row r="57" spans="1:12" ht="33.75" customHeight="1">
      <c r="A57" s="54">
        <f t="shared" si="4"/>
        <v>3</v>
      </c>
      <c r="B57" s="47"/>
      <c r="C57" s="47">
        <f t="shared" si="5"/>
        <v>103</v>
      </c>
      <c r="D57" s="47"/>
      <c r="E57" s="47"/>
      <c r="F57" s="48">
        <v>11800</v>
      </c>
      <c r="G57" s="47"/>
      <c r="H57" s="76" t="s">
        <v>38</v>
      </c>
      <c r="I57" s="76" t="s">
        <v>38</v>
      </c>
      <c r="J57" s="77" t="s">
        <v>38</v>
      </c>
      <c r="K57" s="78"/>
      <c r="L57" s="49"/>
    </row>
    <row r="58" spans="1:12" ht="33.75" customHeight="1">
      <c r="A58" s="55">
        <f t="shared" si="4"/>
        <v>3</v>
      </c>
      <c r="B58" s="47"/>
      <c r="C58" s="47">
        <f t="shared" si="5"/>
        <v>103</v>
      </c>
      <c r="D58" s="47"/>
      <c r="E58" s="47"/>
      <c r="F58" s="48">
        <v>10000</v>
      </c>
      <c r="G58" s="47"/>
      <c r="H58" s="66" t="s">
        <v>38</v>
      </c>
      <c r="I58" s="66" t="s">
        <v>38</v>
      </c>
      <c r="J58" s="67" t="s">
        <v>38</v>
      </c>
      <c r="K58" s="72"/>
      <c r="L58" s="49"/>
    </row>
    <row r="59" spans="1:12" ht="33.75" customHeight="1">
      <c r="A59" s="56">
        <f t="shared" si="4"/>
        <v>3</v>
      </c>
      <c r="B59" s="47"/>
      <c r="C59" s="47">
        <f t="shared" si="5"/>
        <v>103</v>
      </c>
      <c r="D59" s="47"/>
      <c r="E59" s="47"/>
      <c r="F59" s="48">
        <v>10100</v>
      </c>
      <c r="G59" s="47"/>
      <c r="H59" s="66" t="s">
        <v>38</v>
      </c>
      <c r="I59" s="66" t="s">
        <v>38</v>
      </c>
      <c r="J59" s="67" t="s">
        <v>38</v>
      </c>
      <c r="K59" s="72"/>
      <c r="L59" s="49"/>
    </row>
    <row r="60" spans="1:12" ht="33.75" customHeight="1">
      <c r="A60" s="57">
        <f t="shared" si="4"/>
        <v>3</v>
      </c>
      <c r="B60" s="47"/>
      <c r="C60" s="47">
        <f t="shared" si="5"/>
        <v>103</v>
      </c>
      <c r="D60" s="47"/>
      <c r="E60" s="47"/>
      <c r="F60" s="48">
        <v>10400</v>
      </c>
      <c r="G60" s="47"/>
      <c r="H60" s="66" t="s">
        <v>38</v>
      </c>
      <c r="I60" s="66" t="s">
        <v>38</v>
      </c>
      <c r="J60" s="67" t="s">
        <v>38</v>
      </c>
      <c r="K60" s="72"/>
      <c r="L60" s="49"/>
    </row>
    <row r="61" spans="1:12" ht="33.75" customHeight="1">
      <c r="A61" s="58">
        <f t="shared" si="4"/>
        <v>3</v>
      </c>
      <c r="B61" s="47"/>
      <c r="C61" s="47">
        <f t="shared" si="5"/>
        <v>103</v>
      </c>
      <c r="D61" s="47"/>
      <c r="E61" s="47"/>
      <c r="F61" s="48">
        <v>9500</v>
      </c>
      <c r="G61" s="47"/>
      <c r="H61" s="66" t="s">
        <v>38</v>
      </c>
      <c r="I61" s="66" t="s">
        <v>38</v>
      </c>
      <c r="J61" s="67" t="s">
        <v>38</v>
      </c>
      <c r="K61" s="72"/>
      <c r="L61" s="49"/>
    </row>
    <row r="62" spans="1:12" ht="33.75" customHeight="1">
      <c r="A62" s="59">
        <f t="shared" si="4"/>
        <v>3</v>
      </c>
      <c r="B62" s="47"/>
      <c r="C62" s="47">
        <f t="shared" si="5"/>
        <v>103</v>
      </c>
      <c r="D62" s="47"/>
      <c r="E62" s="47"/>
      <c r="F62" s="48">
        <v>11500</v>
      </c>
      <c r="G62" s="47"/>
      <c r="H62" s="66" t="s">
        <v>38</v>
      </c>
      <c r="I62" s="66" t="s">
        <v>38</v>
      </c>
      <c r="J62" s="67" t="s">
        <v>38</v>
      </c>
      <c r="K62" s="72"/>
      <c r="L62" s="49"/>
    </row>
    <row r="63" spans="1:12" ht="33.75" customHeight="1" thickBot="1">
      <c r="A63" s="60">
        <f>A62+1</f>
        <v>4</v>
      </c>
      <c r="B63" s="61"/>
      <c r="C63" s="47">
        <f t="shared" si="5"/>
        <v>103</v>
      </c>
      <c r="D63" s="61"/>
      <c r="E63" s="61"/>
      <c r="F63" s="48">
        <v>13400</v>
      </c>
      <c r="G63" s="61"/>
      <c r="H63" s="66" t="s">
        <v>38</v>
      </c>
      <c r="I63" s="66" t="s">
        <v>38</v>
      </c>
      <c r="J63" s="67" t="s">
        <v>38</v>
      </c>
      <c r="K63" s="72"/>
      <c r="L63" s="62"/>
    </row>
    <row r="64" spans="1:12" ht="33.75" customHeight="1" thickBot="1" thickTop="1">
      <c r="A64" s="63" t="s">
        <v>12</v>
      </c>
      <c r="B64" s="64"/>
      <c r="C64" s="64"/>
      <c r="D64" s="64"/>
      <c r="E64" s="64"/>
      <c r="F64" s="73">
        <f>SUM(F52:F63)</f>
        <v>116200</v>
      </c>
      <c r="G64" s="63"/>
      <c r="H64" s="63" t="s">
        <v>40</v>
      </c>
      <c r="I64" s="74" t="s">
        <v>40</v>
      </c>
      <c r="J64" s="68" t="s">
        <v>40</v>
      </c>
      <c r="K64" s="75"/>
      <c r="L64" s="99">
        <f>SUM(L52:L63)</f>
        <v>0</v>
      </c>
    </row>
    <row r="65" ht="21.75" customHeight="1">
      <c r="A65" s="41" t="s">
        <v>13</v>
      </c>
    </row>
    <row r="66" ht="21.75" customHeight="1">
      <c r="A66" s="41" t="s">
        <v>14</v>
      </c>
    </row>
    <row r="67" spans="1:256" ht="21.75" customHeight="1">
      <c r="A67" s="41" t="s">
        <v>24</v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  <c r="IV67" s="41"/>
    </row>
    <row r="68" spans="13:256" ht="21.75" customHeight="1"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</row>
    <row r="69" spans="1:12" ht="20.25" customHeight="1" thickBot="1">
      <c r="A69" s="6" t="s">
        <v>3</v>
      </c>
      <c r="B69" s="1"/>
      <c r="C69" s="1"/>
      <c r="D69" s="5" t="s">
        <v>0</v>
      </c>
      <c r="E69" s="1"/>
      <c r="F69" s="1"/>
      <c r="G69" s="1"/>
      <c r="H69" s="111"/>
      <c r="I69" s="112"/>
      <c r="J69" s="115" t="str">
        <f>'内訳書'!$C$1</f>
        <v>入　札　者　名</v>
      </c>
      <c r="K69" s="141">
        <f>'内訳書'!$D$1</f>
        <v>0</v>
      </c>
      <c r="L69" s="141"/>
    </row>
    <row r="71" spans="1:12" ht="25.5" customHeight="1" thickBot="1">
      <c r="A71" s="146"/>
      <c r="B71" s="147" t="s">
        <v>48</v>
      </c>
      <c r="C71" s="148"/>
      <c r="D71" s="148"/>
      <c r="E71" s="148"/>
      <c r="F71" s="148"/>
      <c r="G71" s="148"/>
      <c r="H71" s="148"/>
      <c r="I71" s="148"/>
      <c r="J71" s="148"/>
      <c r="K71" s="148"/>
      <c r="L71" s="149"/>
    </row>
    <row r="72" spans="1:12" ht="24.75" customHeight="1">
      <c r="A72" s="146"/>
      <c r="B72" s="150" t="s">
        <v>49</v>
      </c>
      <c r="C72" s="150"/>
      <c r="D72" s="150"/>
      <c r="E72" s="150" t="s">
        <v>50</v>
      </c>
      <c r="F72" s="150"/>
      <c r="G72" s="150"/>
      <c r="H72" s="151" t="s">
        <v>44</v>
      </c>
      <c r="I72" s="155"/>
      <c r="J72" s="155"/>
      <c r="K72" s="153" t="s">
        <v>30</v>
      </c>
      <c r="L72" s="42" t="s">
        <v>11</v>
      </c>
    </row>
    <row r="73" spans="1:12" ht="81" customHeight="1">
      <c r="A73" s="146"/>
      <c r="B73" s="43" t="s">
        <v>97</v>
      </c>
      <c r="C73" s="43" t="s">
        <v>5</v>
      </c>
      <c r="D73" s="43" t="s">
        <v>1</v>
      </c>
      <c r="E73" s="43" t="s">
        <v>16</v>
      </c>
      <c r="F73" s="43" t="s">
        <v>6</v>
      </c>
      <c r="G73" s="43" t="s">
        <v>7</v>
      </c>
      <c r="H73" s="43" t="s">
        <v>31</v>
      </c>
      <c r="I73" s="43" t="s">
        <v>32</v>
      </c>
      <c r="J73" s="44" t="s">
        <v>33</v>
      </c>
      <c r="K73" s="154"/>
      <c r="L73" s="65" t="s">
        <v>124</v>
      </c>
    </row>
    <row r="74" spans="1:12" ht="33.75" customHeight="1">
      <c r="A74" s="46">
        <f>A52</f>
        <v>3</v>
      </c>
      <c r="B74" s="47"/>
      <c r="C74" s="47">
        <v>86</v>
      </c>
      <c r="D74" s="47"/>
      <c r="E74" s="47"/>
      <c r="F74" s="48">
        <v>13100</v>
      </c>
      <c r="G74" s="47"/>
      <c r="H74" s="66" t="s">
        <v>39</v>
      </c>
      <c r="I74" s="66" t="s">
        <v>39</v>
      </c>
      <c r="J74" s="67" t="s">
        <v>39</v>
      </c>
      <c r="K74" s="72"/>
      <c r="L74" s="49"/>
    </row>
    <row r="75" spans="1:12" ht="33.75" customHeight="1">
      <c r="A75" s="50">
        <f aca="true" t="shared" si="6" ref="A75:A84">A74</f>
        <v>3</v>
      </c>
      <c r="B75" s="47"/>
      <c r="C75" s="47">
        <f>C74</f>
        <v>86</v>
      </c>
      <c r="D75" s="47"/>
      <c r="E75" s="47"/>
      <c r="F75" s="48">
        <v>9200</v>
      </c>
      <c r="G75" s="47"/>
      <c r="H75" s="66" t="s">
        <v>37</v>
      </c>
      <c r="I75" s="66" t="s">
        <v>37</v>
      </c>
      <c r="J75" s="67" t="s">
        <v>37</v>
      </c>
      <c r="K75" s="72"/>
      <c r="L75" s="49"/>
    </row>
    <row r="76" spans="1:12" ht="33.75" customHeight="1">
      <c r="A76" s="51">
        <f t="shared" si="6"/>
        <v>3</v>
      </c>
      <c r="B76" s="47"/>
      <c r="C76" s="47">
        <f aca="true" t="shared" si="7" ref="C76:C85">C75</f>
        <v>86</v>
      </c>
      <c r="D76" s="47"/>
      <c r="E76" s="47"/>
      <c r="F76" s="48">
        <v>7200</v>
      </c>
      <c r="G76" s="47"/>
      <c r="H76" s="66" t="s">
        <v>37</v>
      </c>
      <c r="I76" s="66" t="s">
        <v>37</v>
      </c>
      <c r="J76" s="67" t="s">
        <v>37</v>
      </c>
      <c r="K76" s="72"/>
      <c r="L76" s="49"/>
    </row>
    <row r="77" spans="1:12" ht="33.75" customHeight="1">
      <c r="A77" s="52">
        <f t="shared" si="6"/>
        <v>3</v>
      </c>
      <c r="B77" s="47"/>
      <c r="C77" s="47">
        <f t="shared" si="7"/>
        <v>86</v>
      </c>
      <c r="D77" s="47"/>
      <c r="E77" s="47"/>
      <c r="F77" s="48">
        <v>5400</v>
      </c>
      <c r="G77" s="47"/>
      <c r="H77" s="66" t="s">
        <v>37</v>
      </c>
      <c r="I77" s="66" t="s">
        <v>37</v>
      </c>
      <c r="J77" s="67" t="s">
        <v>37</v>
      </c>
      <c r="K77" s="72"/>
      <c r="L77" s="49"/>
    </row>
    <row r="78" spans="1:12" ht="33.75" customHeight="1">
      <c r="A78" s="53">
        <f t="shared" si="6"/>
        <v>3</v>
      </c>
      <c r="B78" s="47"/>
      <c r="C78" s="47">
        <f t="shared" si="7"/>
        <v>86</v>
      </c>
      <c r="D78" s="47"/>
      <c r="E78" s="47"/>
      <c r="F78" s="48">
        <v>11100</v>
      </c>
      <c r="G78" s="47"/>
      <c r="H78" s="66" t="s">
        <v>37</v>
      </c>
      <c r="I78" s="66" t="s">
        <v>37</v>
      </c>
      <c r="J78" s="67" t="s">
        <v>37</v>
      </c>
      <c r="K78" s="72"/>
      <c r="L78" s="49"/>
    </row>
    <row r="79" spans="1:12" ht="33.75" customHeight="1">
      <c r="A79" s="54">
        <f t="shared" si="6"/>
        <v>3</v>
      </c>
      <c r="B79" s="47"/>
      <c r="C79" s="47">
        <f t="shared" si="7"/>
        <v>86</v>
      </c>
      <c r="D79" s="47"/>
      <c r="E79" s="47"/>
      <c r="F79" s="48">
        <v>14100</v>
      </c>
      <c r="G79" s="47"/>
      <c r="H79" s="66" t="s">
        <v>37</v>
      </c>
      <c r="I79" s="66" t="s">
        <v>37</v>
      </c>
      <c r="J79" s="67" t="s">
        <v>37</v>
      </c>
      <c r="K79" s="72"/>
      <c r="L79" s="49"/>
    </row>
    <row r="80" spans="1:12" ht="33.75" customHeight="1">
      <c r="A80" s="55">
        <f t="shared" si="6"/>
        <v>3</v>
      </c>
      <c r="B80" s="47"/>
      <c r="C80" s="47">
        <f t="shared" si="7"/>
        <v>86</v>
      </c>
      <c r="D80" s="47"/>
      <c r="E80" s="47"/>
      <c r="F80" s="48">
        <v>11200</v>
      </c>
      <c r="G80" s="47"/>
      <c r="H80" s="66" t="s">
        <v>37</v>
      </c>
      <c r="I80" s="66" t="s">
        <v>37</v>
      </c>
      <c r="J80" s="67" t="s">
        <v>37</v>
      </c>
      <c r="K80" s="72"/>
      <c r="L80" s="49"/>
    </row>
    <row r="81" spans="1:12" ht="33.75" customHeight="1">
      <c r="A81" s="56">
        <f t="shared" si="6"/>
        <v>3</v>
      </c>
      <c r="B81" s="47"/>
      <c r="C81" s="47">
        <f t="shared" si="7"/>
        <v>86</v>
      </c>
      <c r="D81" s="47"/>
      <c r="E81" s="47"/>
      <c r="F81" s="48">
        <v>12200</v>
      </c>
      <c r="G81" s="47"/>
      <c r="H81" s="66" t="s">
        <v>37</v>
      </c>
      <c r="I81" s="66" t="s">
        <v>37</v>
      </c>
      <c r="J81" s="67" t="s">
        <v>37</v>
      </c>
      <c r="K81" s="72"/>
      <c r="L81" s="49"/>
    </row>
    <row r="82" spans="1:12" ht="33.75" customHeight="1">
      <c r="A82" s="57">
        <f t="shared" si="6"/>
        <v>3</v>
      </c>
      <c r="B82" s="47"/>
      <c r="C82" s="47">
        <f t="shared" si="7"/>
        <v>86</v>
      </c>
      <c r="D82" s="47"/>
      <c r="E82" s="47"/>
      <c r="F82" s="48">
        <v>10200</v>
      </c>
      <c r="G82" s="47"/>
      <c r="H82" s="66" t="s">
        <v>37</v>
      </c>
      <c r="I82" s="66" t="s">
        <v>37</v>
      </c>
      <c r="J82" s="67" t="s">
        <v>37</v>
      </c>
      <c r="K82" s="72"/>
      <c r="L82" s="49"/>
    </row>
    <row r="83" spans="1:12" ht="33.75" customHeight="1">
      <c r="A83" s="58">
        <f t="shared" si="6"/>
        <v>3</v>
      </c>
      <c r="B83" s="47"/>
      <c r="C83" s="47">
        <f t="shared" si="7"/>
        <v>86</v>
      </c>
      <c r="D83" s="47"/>
      <c r="E83" s="47"/>
      <c r="F83" s="48">
        <v>11000</v>
      </c>
      <c r="G83" s="47"/>
      <c r="H83" s="66" t="s">
        <v>37</v>
      </c>
      <c r="I83" s="66" t="s">
        <v>37</v>
      </c>
      <c r="J83" s="67" t="s">
        <v>37</v>
      </c>
      <c r="K83" s="72"/>
      <c r="L83" s="49"/>
    </row>
    <row r="84" spans="1:12" ht="33.75" customHeight="1">
      <c r="A84" s="59">
        <f t="shared" si="6"/>
        <v>3</v>
      </c>
      <c r="B84" s="47"/>
      <c r="C84" s="47">
        <f t="shared" si="7"/>
        <v>86</v>
      </c>
      <c r="D84" s="47"/>
      <c r="E84" s="47"/>
      <c r="F84" s="48">
        <v>13300</v>
      </c>
      <c r="G84" s="47"/>
      <c r="H84" s="66" t="s">
        <v>37</v>
      </c>
      <c r="I84" s="66" t="s">
        <v>37</v>
      </c>
      <c r="J84" s="67" t="s">
        <v>37</v>
      </c>
      <c r="K84" s="72"/>
      <c r="L84" s="49"/>
    </row>
    <row r="85" spans="1:12" ht="33.75" customHeight="1" thickBot="1">
      <c r="A85" s="60">
        <f>A84+1</f>
        <v>4</v>
      </c>
      <c r="B85" s="47"/>
      <c r="C85" s="47">
        <f t="shared" si="7"/>
        <v>86</v>
      </c>
      <c r="D85" s="47"/>
      <c r="E85" s="47"/>
      <c r="F85" s="48">
        <v>13900</v>
      </c>
      <c r="G85" s="47"/>
      <c r="H85" s="66" t="s">
        <v>37</v>
      </c>
      <c r="I85" s="66" t="s">
        <v>37</v>
      </c>
      <c r="J85" s="67" t="s">
        <v>37</v>
      </c>
      <c r="K85" s="72"/>
      <c r="L85" s="49"/>
    </row>
    <row r="86" spans="1:12" ht="33.75" customHeight="1" thickBot="1" thickTop="1">
      <c r="A86" s="63" t="s">
        <v>12</v>
      </c>
      <c r="B86" s="64"/>
      <c r="C86" s="64"/>
      <c r="D86" s="64"/>
      <c r="E86" s="64"/>
      <c r="F86" s="73">
        <f>SUM(F74:F85)</f>
        <v>131900</v>
      </c>
      <c r="G86" s="68"/>
      <c r="H86" s="63" t="s">
        <v>40</v>
      </c>
      <c r="I86" s="74" t="s">
        <v>40</v>
      </c>
      <c r="J86" s="68" t="s">
        <v>40</v>
      </c>
      <c r="K86" s="75"/>
      <c r="L86" s="99">
        <f>SUM(L74:L85)</f>
        <v>0</v>
      </c>
    </row>
    <row r="87" ht="21.75" customHeight="1">
      <c r="A87" s="41" t="s">
        <v>13</v>
      </c>
    </row>
    <row r="88" ht="21.75" customHeight="1">
      <c r="A88" s="41" t="s">
        <v>14</v>
      </c>
    </row>
    <row r="89" ht="21.75" customHeight="1">
      <c r="A89" s="41" t="s">
        <v>24</v>
      </c>
    </row>
    <row r="90" spans="1:12" ht="20.25" customHeight="1" thickBot="1">
      <c r="A90" s="6" t="s">
        <v>3</v>
      </c>
      <c r="B90" s="1"/>
      <c r="C90" s="1"/>
      <c r="D90" s="5" t="s">
        <v>0</v>
      </c>
      <c r="E90" s="1"/>
      <c r="F90" s="1"/>
      <c r="G90" s="1"/>
      <c r="H90" s="111"/>
      <c r="I90" s="112"/>
      <c r="J90" s="115" t="str">
        <f>'内訳書'!$C$1</f>
        <v>入　札　者　名</v>
      </c>
      <c r="K90" s="141">
        <f>'内訳書'!$D$1</f>
        <v>0</v>
      </c>
      <c r="L90" s="141"/>
    </row>
    <row r="92" spans="1:12" ht="25.5" customHeight="1" thickBot="1">
      <c r="A92" s="146"/>
      <c r="B92" s="147" t="s">
        <v>51</v>
      </c>
      <c r="C92" s="148"/>
      <c r="D92" s="148"/>
      <c r="E92" s="148"/>
      <c r="F92" s="148"/>
      <c r="G92" s="148"/>
      <c r="H92" s="148"/>
      <c r="I92" s="148"/>
      <c r="J92" s="148"/>
      <c r="K92" s="148"/>
      <c r="L92" s="149"/>
    </row>
    <row r="93" spans="1:12" ht="24.75" customHeight="1">
      <c r="A93" s="146"/>
      <c r="B93" s="150" t="s">
        <v>52</v>
      </c>
      <c r="C93" s="150"/>
      <c r="D93" s="150"/>
      <c r="E93" s="150" t="s">
        <v>53</v>
      </c>
      <c r="F93" s="150"/>
      <c r="G93" s="150"/>
      <c r="H93" s="151" t="s">
        <v>54</v>
      </c>
      <c r="I93" s="152"/>
      <c r="J93" s="152"/>
      <c r="K93" s="153" t="s">
        <v>30</v>
      </c>
      <c r="L93" s="42" t="s">
        <v>11</v>
      </c>
    </row>
    <row r="94" spans="1:12" ht="81" customHeight="1">
      <c r="A94" s="146"/>
      <c r="B94" s="43" t="s">
        <v>97</v>
      </c>
      <c r="C94" s="43" t="s">
        <v>5</v>
      </c>
      <c r="D94" s="43" t="s">
        <v>1</v>
      </c>
      <c r="E94" s="43" t="s">
        <v>16</v>
      </c>
      <c r="F94" s="43" t="s">
        <v>6</v>
      </c>
      <c r="G94" s="43" t="s">
        <v>7</v>
      </c>
      <c r="H94" s="43" t="s">
        <v>31</v>
      </c>
      <c r="I94" s="43" t="s">
        <v>32</v>
      </c>
      <c r="J94" s="44" t="s">
        <v>33</v>
      </c>
      <c r="K94" s="154"/>
      <c r="L94" s="65" t="s">
        <v>125</v>
      </c>
    </row>
    <row r="95" spans="1:12" ht="33.75" customHeight="1">
      <c r="A95" s="46">
        <f>A74</f>
        <v>3</v>
      </c>
      <c r="B95" s="47"/>
      <c r="C95" s="47">
        <v>302</v>
      </c>
      <c r="D95" s="47"/>
      <c r="E95" s="47"/>
      <c r="F95" s="48">
        <v>31500</v>
      </c>
      <c r="G95" s="47"/>
      <c r="H95" s="69"/>
      <c r="I95" s="98">
        <v>3700</v>
      </c>
      <c r="J95" s="70"/>
      <c r="K95" s="72"/>
      <c r="L95" s="49"/>
    </row>
    <row r="96" spans="1:12" ht="33.75" customHeight="1">
      <c r="A96" s="50">
        <f aca="true" t="shared" si="8" ref="A96:A105">A95</f>
        <v>3</v>
      </c>
      <c r="B96" s="47"/>
      <c r="C96" s="47">
        <f>C95</f>
        <v>302</v>
      </c>
      <c r="D96" s="47"/>
      <c r="E96" s="47"/>
      <c r="F96" s="48">
        <v>18600</v>
      </c>
      <c r="G96" s="47"/>
      <c r="H96" s="69"/>
      <c r="I96" s="98">
        <v>4300</v>
      </c>
      <c r="J96" s="70"/>
      <c r="K96" s="72"/>
      <c r="L96" s="49"/>
    </row>
    <row r="97" spans="1:12" ht="33.75" customHeight="1">
      <c r="A97" s="51">
        <f t="shared" si="8"/>
        <v>3</v>
      </c>
      <c r="B97" s="47"/>
      <c r="C97" s="47">
        <f aca="true" t="shared" si="9" ref="C97:C106">C96</f>
        <v>302</v>
      </c>
      <c r="D97" s="47"/>
      <c r="E97" s="47"/>
      <c r="F97" s="48">
        <v>13800</v>
      </c>
      <c r="G97" s="47"/>
      <c r="H97" s="69"/>
      <c r="I97" s="98">
        <v>3000</v>
      </c>
      <c r="J97" s="70"/>
      <c r="K97" s="72"/>
      <c r="L97" s="49"/>
    </row>
    <row r="98" spans="1:12" ht="33.75" customHeight="1">
      <c r="A98" s="52">
        <f t="shared" si="8"/>
        <v>3</v>
      </c>
      <c r="B98" s="47"/>
      <c r="C98" s="47">
        <f t="shared" si="9"/>
        <v>302</v>
      </c>
      <c r="D98" s="47"/>
      <c r="E98" s="47"/>
      <c r="F98" s="48">
        <v>10900</v>
      </c>
      <c r="G98" s="47"/>
      <c r="H98" s="69"/>
      <c r="I98" s="98">
        <v>2000</v>
      </c>
      <c r="J98" s="70"/>
      <c r="K98" s="72"/>
      <c r="L98" s="49"/>
    </row>
    <row r="99" spans="1:12" ht="33.75" customHeight="1">
      <c r="A99" s="53">
        <f t="shared" si="8"/>
        <v>3</v>
      </c>
      <c r="B99" s="47"/>
      <c r="C99" s="47">
        <f t="shared" si="9"/>
        <v>302</v>
      </c>
      <c r="D99" s="47"/>
      <c r="E99" s="47"/>
      <c r="F99" s="48">
        <v>29100</v>
      </c>
      <c r="G99" s="47"/>
      <c r="H99" s="69"/>
      <c r="I99" s="98">
        <v>1500</v>
      </c>
      <c r="J99" s="70"/>
      <c r="K99" s="72"/>
      <c r="L99" s="49"/>
    </row>
    <row r="100" spans="1:12" ht="33.75" customHeight="1">
      <c r="A100" s="54">
        <f t="shared" si="8"/>
        <v>3</v>
      </c>
      <c r="B100" s="47"/>
      <c r="C100" s="47">
        <f t="shared" si="9"/>
        <v>302</v>
      </c>
      <c r="D100" s="47"/>
      <c r="E100" s="47"/>
      <c r="F100" s="48">
        <v>35100</v>
      </c>
      <c r="G100" s="47"/>
      <c r="H100" s="69"/>
      <c r="I100" s="98">
        <v>1900</v>
      </c>
      <c r="J100" s="70"/>
      <c r="K100" s="72"/>
      <c r="L100" s="49"/>
    </row>
    <row r="101" spans="1:12" ht="33.75" customHeight="1">
      <c r="A101" s="55">
        <f t="shared" si="8"/>
        <v>3</v>
      </c>
      <c r="B101" s="47"/>
      <c r="C101" s="47">
        <f t="shared" si="9"/>
        <v>302</v>
      </c>
      <c r="D101" s="47"/>
      <c r="E101" s="47"/>
      <c r="F101" s="48">
        <v>34100</v>
      </c>
      <c r="G101" s="47"/>
      <c r="H101" s="69"/>
      <c r="I101" s="98">
        <v>3300</v>
      </c>
      <c r="J101" s="70"/>
      <c r="K101" s="72"/>
      <c r="L101" s="49"/>
    </row>
    <row r="102" spans="1:12" ht="33.75" customHeight="1">
      <c r="A102" s="56">
        <f t="shared" si="8"/>
        <v>3</v>
      </c>
      <c r="B102" s="47"/>
      <c r="C102" s="47">
        <f t="shared" si="9"/>
        <v>302</v>
      </c>
      <c r="D102" s="47"/>
      <c r="E102" s="47"/>
      <c r="F102" s="48">
        <v>29400</v>
      </c>
      <c r="G102" s="47"/>
      <c r="H102" s="69"/>
      <c r="I102" s="98">
        <v>2900</v>
      </c>
      <c r="J102" s="70"/>
      <c r="K102" s="72"/>
      <c r="L102" s="49"/>
    </row>
    <row r="103" spans="1:12" ht="33.75" customHeight="1">
      <c r="A103" s="57">
        <f t="shared" si="8"/>
        <v>3</v>
      </c>
      <c r="B103" s="47"/>
      <c r="C103" s="47">
        <f t="shared" si="9"/>
        <v>302</v>
      </c>
      <c r="D103" s="47"/>
      <c r="E103" s="47"/>
      <c r="F103" s="48">
        <v>19500</v>
      </c>
      <c r="G103" s="47"/>
      <c r="H103" s="69"/>
      <c r="I103" s="98">
        <v>3000</v>
      </c>
      <c r="J103" s="70"/>
      <c r="K103" s="72"/>
      <c r="L103" s="49"/>
    </row>
    <row r="104" spans="1:12" ht="33.75" customHeight="1">
      <c r="A104" s="58">
        <f t="shared" si="8"/>
        <v>3</v>
      </c>
      <c r="B104" s="47"/>
      <c r="C104" s="47">
        <f t="shared" si="9"/>
        <v>302</v>
      </c>
      <c r="D104" s="47"/>
      <c r="E104" s="47"/>
      <c r="F104" s="48">
        <v>17800</v>
      </c>
      <c r="G104" s="47"/>
      <c r="H104" s="69"/>
      <c r="I104" s="98">
        <v>2200</v>
      </c>
      <c r="J104" s="70"/>
      <c r="K104" s="72"/>
      <c r="L104" s="49"/>
    </row>
    <row r="105" spans="1:12" ht="33.75" customHeight="1">
      <c r="A105" s="59">
        <f t="shared" si="8"/>
        <v>3</v>
      </c>
      <c r="B105" s="47"/>
      <c r="C105" s="47">
        <f t="shared" si="9"/>
        <v>302</v>
      </c>
      <c r="D105" s="47"/>
      <c r="E105" s="47"/>
      <c r="F105" s="48">
        <v>23900</v>
      </c>
      <c r="G105" s="47"/>
      <c r="H105" s="69"/>
      <c r="I105" s="98">
        <v>2100</v>
      </c>
      <c r="J105" s="70"/>
      <c r="K105" s="72"/>
      <c r="L105" s="49"/>
    </row>
    <row r="106" spans="1:12" ht="33.75" customHeight="1" thickBot="1">
      <c r="A106" s="60">
        <f>A105+1</f>
        <v>4</v>
      </c>
      <c r="B106" s="47"/>
      <c r="C106" s="47">
        <f t="shared" si="9"/>
        <v>302</v>
      </c>
      <c r="D106" s="47"/>
      <c r="E106" s="47"/>
      <c r="F106" s="48">
        <v>31900</v>
      </c>
      <c r="G106" s="47"/>
      <c r="H106" s="69"/>
      <c r="I106" s="98">
        <v>2400</v>
      </c>
      <c r="J106" s="70"/>
      <c r="K106" s="72"/>
      <c r="L106" s="49"/>
    </row>
    <row r="107" spans="1:12" ht="33.75" customHeight="1" thickBot="1" thickTop="1">
      <c r="A107" s="63" t="s">
        <v>12</v>
      </c>
      <c r="B107" s="64"/>
      <c r="C107" s="64"/>
      <c r="D107" s="64"/>
      <c r="E107" s="64"/>
      <c r="F107" s="73">
        <f>SUM(F95:F106)</f>
        <v>295600</v>
      </c>
      <c r="G107" s="68"/>
      <c r="H107" s="79"/>
      <c r="I107" s="80">
        <f>SUM(I95:I106)</f>
        <v>32300</v>
      </c>
      <c r="J107" s="81"/>
      <c r="K107" s="75"/>
      <c r="L107" s="99">
        <f>SUM(L95:L106)</f>
        <v>0</v>
      </c>
    </row>
    <row r="108" ht="21.75" customHeight="1">
      <c r="A108" s="41" t="s">
        <v>13</v>
      </c>
    </row>
    <row r="109" ht="21.75" customHeight="1">
      <c r="A109" s="41" t="s">
        <v>14</v>
      </c>
    </row>
    <row r="110" ht="21.75" customHeight="1">
      <c r="A110" s="41" t="s">
        <v>24</v>
      </c>
    </row>
    <row r="111" ht="21.75" customHeight="1"/>
    <row r="112" spans="1:12" ht="20.25" customHeight="1" thickBot="1">
      <c r="A112" s="6" t="s">
        <v>3</v>
      </c>
      <c r="B112" s="1"/>
      <c r="C112" s="1"/>
      <c r="D112" s="5" t="s">
        <v>0</v>
      </c>
      <c r="E112" s="1"/>
      <c r="F112" s="1"/>
      <c r="G112" s="1"/>
      <c r="H112" s="111"/>
      <c r="I112" s="112"/>
      <c r="J112" s="115" t="str">
        <f>'内訳書'!$C$1</f>
        <v>入　札　者　名</v>
      </c>
      <c r="K112" s="141">
        <f>'内訳書'!$D$1</f>
        <v>0</v>
      </c>
      <c r="L112" s="141"/>
    </row>
    <row r="114" spans="1:12" ht="25.5" customHeight="1" thickBot="1">
      <c r="A114" s="146"/>
      <c r="B114" s="147" t="s">
        <v>55</v>
      </c>
      <c r="C114" s="148"/>
      <c r="D114" s="148"/>
      <c r="E114" s="148"/>
      <c r="F114" s="148"/>
      <c r="G114" s="148"/>
      <c r="H114" s="148"/>
      <c r="I114" s="148"/>
      <c r="J114" s="148"/>
      <c r="K114" s="148"/>
      <c r="L114" s="149"/>
    </row>
    <row r="115" spans="1:12" ht="24.75" customHeight="1">
      <c r="A115" s="146"/>
      <c r="B115" s="150" t="s">
        <v>56</v>
      </c>
      <c r="C115" s="150"/>
      <c r="D115" s="150"/>
      <c r="E115" s="150" t="s">
        <v>57</v>
      </c>
      <c r="F115" s="150"/>
      <c r="G115" s="150"/>
      <c r="H115" s="151" t="s">
        <v>44</v>
      </c>
      <c r="I115" s="152"/>
      <c r="J115" s="152"/>
      <c r="K115" s="153" t="s">
        <v>30</v>
      </c>
      <c r="L115" s="42" t="s">
        <v>11</v>
      </c>
    </row>
    <row r="116" spans="1:12" ht="81" customHeight="1">
      <c r="A116" s="146"/>
      <c r="B116" s="43" t="s">
        <v>97</v>
      </c>
      <c r="C116" s="43" t="s">
        <v>5</v>
      </c>
      <c r="D116" s="43" t="s">
        <v>1</v>
      </c>
      <c r="E116" s="43" t="s">
        <v>16</v>
      </c>
      <c r="F116" s="43" t="s">
        <v>6</v>
      </c>
      <c r="G116" s="43" t="s">
        <v>7</v>
      </c>
      <c r="H116" s="43" t="s">
        <v>31</v>
      </c>
      <c r="I116" s="43" t="s">
        <v>32</v>
      </c>
      <c r="J116" s="44" t="s">
        <v>33</v>
      </c>
      <c r="K116" s="154"/>
      <c r="L116" s="65" t="s">
        <v>126</v>
      </c>
    </row>
    <row r="117" spans="1:12" ht="33.75" customHeight="1">
      <c r="A117" s="46">
        <f>A95</f>
        <v>3</v>
      </c>
      <c r="B117" s="47"/>
      <c r="C117" s="47">
        <v>111</v>
      </c>
      <c r="D117" s="47"/>
      <c r="E117" s="47"/>
      <c r="F117" s="48">
        <v>14700</v>
      </c>
      <c r="G117" s="47"/>
      <c r="H117" s="66" t="s">
        <v>38</v>
      </c>
      <c r="I117" s="66" t="s">
        <v>38</v>
      </c>
      <c r="J117" s="67" t="s">
        <v>38</v>
      </c>
      <c r="K117" s="72"/>
      <c r="L117" s="49"/>
    </row>
    <row r="118" spans="1:12" ht="33.75" customHeight="1">
      <c r="A118" s="50">
        <f aca="true" t="shared" si="10" ref="A118:A127">A117</f>
        <v>3</v>
      </c>
      <c r="B118" s="47"/>
      <c r="C118" s="47">
        <f aca="true" t="shared" si="11" ref="C118:C128">C117</f>
        <v>111</v>
      </c>
      <c r="D118" s="47"/>
      <c r="E118" s="47"/>
      <c r="F118" s="48">
        <v>10000</v>
      </c>
      <c r="G118" s="47"/>
      <c r="H118" s="66" t="s">
        <v>37</v>
      </c>
      <c r="I118" s="66" t="s">
        <v>37</v>
      </c>
      <c r="J118" s="67" t="s">
        <v>37</v>
      </c>
      <c r="K118" s="72"/>
      <c r="L118" s="49"/>
    </row>
    <row r="119" spans="1:12" ht="33.75" customHeight="1">
      <c r="A119" s="51">
        <f t="shared" si="10"/>
        <v>3</v>
      </c>
      <c r="B119" s="47"/>
      <c r="C119" s="47">
        <f t="shared" si="11"/>
        <v>111</v>
      </c>
      <c r="D119" s="47"/>
      <c r="E119" s="47"/>
      <c r="F119" s="48">
        <v>9800</v>
      </c>
      <c r="G119" s="47"/>
      <c r="H119" s="66" t="s">
        <v>37</v>
      </c>
      <c r="I119" s="66" t="s">
        <v>37</v>
      </c>
      <c r="J119" s="67" t="s">
        <v>37</v>
      </c>
      <c r="K119" s="72"/>
      <c r="L119" s="49"/>
    </row>
    <row r="120" spans="1:12" ht="33.75" customHeight="1">
      <c r="A120" s="52">
        <f t="shared" si="10"/>
        <v>3</v>
      </c>
      <c r="B120" s="47"/>
      <c r="C120" s="47">
        <f t="shared" si="11"/>
        <v>111</v>
      </c>
      <c r="D120" s="47"/>
      <c r="E120" s="47"/>
      <c r="F120" s="48">
        <v>6700</v>
      </c>
      <c r="G120" s="47"/>
      <c r="H120" s="66" t="s">
        <v>37</v>
      </c>
      <c r="I120" s="66" t="s">
        <v>37</v>
      </c>
      <c r="J120" s="67" t="s">
        <v>37</v>
      </c>
      <c r="K120" s="72"/>
      <c r="L120" s="49"/>
    </row>
    <row r="121" spans="1:12" ht="33.75" customHeight="1">
      <c r="A121" s="53">
        <f t="shared" si="10"/>
        <v>3</v>
      </c>
      <c r="B121" s="47"/>
      <c r="C121" s="47">
        <f t="shared" si="11"/>
        <v>111</v>
      </c>
      <c r="D121" s="47"/>
      <c r="E121" s="47"/>
      <c r="F121" s="48">
        <v>11500</v>
      </c>
      <c r="G121" s="47"/>
      <c r="H121" s="66" t="s">
        <v>37</v>
      </c>
      <c r="I121" s="66" t="s">
        <v>37</v>
      </c>
      <c r="J121" s="67" t="s">
        <v>37</v>
      </c>
      <c r="K121" s="72"/>
      <c r="L121" s="49"/>
    </row>
    <row r="122" spans="1:12" ht="33.75" customHeight="1">
      <c r="A122" s="54">
        <f t="shared" si="10"/>
        <v>3</v>
      </c>
      <c r="B122" s="47"/>
      <c r="C122" s="47">
        <f t="shared" si="11"/>
        <v>111</v>
      </c>
      <c r="D122" s="47"/>
      <c r="E122" s="47"/>
      <c r="F122" s="48">
        <v>15300</v>
      </c>
      <c r="G122" s="47"/>
      <c r="H122" s="66" t="s">
        <v>37</v>
      </c>
      <c r="I122" s="66" t="s">
        <v>37</v>
      </c>
      <c r="J122" s="67" t="s">
        <v>37</v>
      </c>
      <c r="K122" s="72"/>
      <c r="L122" s="49"/>
    </row>
    <row r="123" spans="1:12" ht="33.75" customHeight="1">
      <c r="A123" s="55">
        <f t="shared" si="10"/>
        <v>3</v>
      </c>
      <c r="B123" s="47"/>
      <c r="C123" s="47">
        <f t="shared" si="11"/>
        <v>111</v>
      </c>
      <c r="D123" s="47"/>
      <c r="E123" s="47"/>
      <c r="F123" s="48">
        <v>17000</v>
      </c>
      <c r="G123" s="47"/>
      <c r="H123" s="66" t="s">
        <v>37</v>
      </c>
      <c r="I123" s="66" t="s">
        <v>37</v>
      </c>
      <c r="J123" s="67" t="s">
        <v>37</v>
      </c>
      <c r="K123" s="72"/>
      <c r="L123" s="49"/>
    </row>
    <row r="124" spans="1:12" ht="33.75" customHeight="1">
      <c r="A124" s="56">
        <f t="shared" si="10"/>
        <v>3</v>
      </c>
      <c r="B124" s="47"/>
      <c r="C124" s="47">
        <f t="shared" si="11"/>
        <v>111</v>
      </c>
      <c r="D124" s="47"/>
      <c r="E124" s="47"/>
      <c r="F124" s="48">
        <v>12000</v>
      </c>
      <c r="G124" s="47"/>
      <c r="H124" s="66" t="s">
        <v>37</v>
      </c>
      <c r="I124" s="66" t="s">
        <v>37</v>
      </c>
      <c r="J124" s="67" t="s">
        <v>37</v>
      </c>
      <c r="K124" s="72"/>
      <c r="L124" s="49"/>
    </row>
    <row r="125" spans="1:12" ht="33.75" customHeight="1">
      <c r="A125" s="57">
        <f t="shared" si="10"/>
        <v>3</v>
      </c>
      <c r="B125" s="47"/>
      <c r="C125" s="47">
        <f t="shared" si="11"/>
        <v>111</v>
      </c>
      <c r="D125" s="47"/>
      <c r="E125" s="47"/>
      <c r="F125" s="48">
        <v>11300</v>
      </c>
      <c r="G125" s="47"/>
      <c r="H125" s="66" t="s">
        <v>37</v>
      </c>
      <c r="I125" s="66" t="s">
        <v>37</v>
      </c>
      <c r="J125" s="67" t="s">
        <v>37</v>
      </c>
      <c r="K125" s="72"/>
      <c r="L125" s="49"/>
    </row>
    <row r="126" spans="1:12" ht="33.75" customHeight="1">
      <c r="A126" s="58">
        <f t="shared" si="10"/>
        <v>3</v>
      </c>
      <c r="B126" s="47"/>
      <c r="C126" s="47">
        <f t="shared" si="11"/>
        <v>111</v>
      </c>
      <c r="D126" s="47"/>
      <c r="E126" s="47"/>
      <c r="F126" s="48">
        <v>12200</v>
      </c>
      <c r="G126" s="47"/>
      <c r="H126" s="66" t="s">
        <v>37</v>
      </c>
      <c r="I126" s="66" t="s">
        <v>37</v>
      </c>
      <c r="J126" s="67" t="s">
        <v>37</v>
      </c>
      <c r="K126" s="72"/>
      <c r="L126" s="49"/>
    </row>
    <row r="127" spans="1:12" ht="33.75" customHeight="1">
      <c r="A127" s="59">
        <f t="shared" si="10"/>
        <v>3</v>
      </c>
      <c r="B127" s="47"/>
      <c r="C127" s="47">
        <f t="shared" si="11"/>
        <v>111</v>
      </c>
      <c r="D127" s="47"/>
      <c r="E127" s="47"/>
      <c r="F127" s="48">
        <v>12900</v>
      </c>
      <c r="G127" s="47"/>
      <c r="H127" s="66" t="s">
        <v>37</v>
      </c>
      <c r="I127" s="66" t="s">
        <v>37</v>
      </c>
      <c r="J127" s="67" t="s">
        <v>37</v>
      </c>
      <c r="K127" s="72"/>
      <c r="L127" s="49"/>
    </row>
    <row r="128" spans="1:12" ht="33.75" customHeight="1" thickBot="1">
      <c r="A128" s="60">
        <f>A127+1</f>
        <v>4</v>
      </c>
      <c r="B128" s="47"/>
      <c r="C128" s="47">
        <f t="shared" si="11"/>
        <v>111</v>
      </c>
      <c r="D128" s="47"/>
      <c r="E128" s="47"/>
      <c r="F128" s="48">
        <v>15300</v>
      </c>
      <c r="G128" s="47"/>
      <c r="H128" s="66" t="s">
        <v>37</v>
      </c>
      <c r="I128" s="66" t="s">
        <v>37</v>
      </c>
      <c r="J128" s="67" t="s">
        <v>37</v>
      </c>
      <c r="K128" s="72"/>
      <c r="L128" s="49"/>
    </row>
    <row r="129" spans="1:12" ht="33.75" customHeight="1" thickBot="1" thickTop="1">
      <c r="A129" s="63" t="s">
        <v>12</v>
      </c>
      <c r="B129" s="64"/>
      <c r="C129" s="64"/>
      <c r="D129" s="64"/>
      <c r="E129" s="64"/>
      <c r="F129" s="73">
        <f>SUM(F117:F128)</f>
        <v>148700</v>
      </c>
      <c r="G129" s="68"/>
      <c r="H129" s="63" t="s">
        <v>40</v>
      </c>
      <c r="I129" s="74" t="s">
        <v>40</v>
      </c>
      <c r="J129" s="68" t="s">
        <v>40</v>
      </c>
      <c r="K129" s="75"/>
      <c r="L129" s="99">
        <f>SUM(L117:L128)</f>
        <v>0</v>
      </c>
    </row>
    <row r="130" ht="21.75" customHeight="1">
      <c r="A130" s="41" t="s">
        <v>13</v>
      </c>
    </row>
    <row r="131" ht="21.75" customHeight="1">
      <c r="A131" s="41" t="s">
        <v>14</v>
      </c>
    </row>
    <row r="132" ht="21.75" customHeight="1">
      <c r="A132" s="41" t="s">
        <v>24</v>
      </c>
    </row>
    <row r="133" spans="1:12" ht="20.25" customHeight="1" thickBot="1">
      <c r="A133" s="6" t="s">
        <v>3</v>
      </c>
      <c r="B133" s="1"/>
      <c r="C133" s="1"/>
      <c r="D133" s="5" t="s">
        <v>0</v>
      </c>
      <c r="E133" s="1"/>
      <c r="F133" s="1"/>
      <c r="G133" s="1"/>
      <c r="H133" s="111"/>
      <c r="I133" s="112"/>
      <c r="J133" s="115" t="str">
        <f>'内訳書'!$C$1</f>
        <v>入　札　者　名</v>
      </c>
      <c r="K133" s="141">
        <f>'内訳書'!$D$1</f>
        <v>0</v>
      </c>
      <c r="L133" s="141"/>
    </row>
    <row r="135" spans="1:12" ht="25.5" customHeight="1" thickBot="1">
      <c r="A135" s="146"/>
      <c r="B135" s="147" t="s">
        <v>58</v>
      </c>
      <c r="C135" s="148"/>
      <c r="D135" s="148"/>
      <c r="E135" s="148"/>
      <c r="F135" s="148"/>
      <c r="G135" s="148"/>
      <c r="H135" s="148"/>
      <c r="I135" s="148"/>
      <c r="J135" s="148"/>
      <c r="K135" s="148"/>
      <c r="L135" s="149"/>
    </row>
    <row r="136" spans="1:12" ht="24.75" customHeight="1">
      <c r="A136" s="146"/>
      <c r="B136" s="150" t="s">
        <v>59</v>
      </c>
      <c r="C136" s="150"/>
      <c r="D136" s="150"/>
      <c r="E136" s="150" t="s">
        <v>60</v>
      </c>
      <c r="F136" s="150"/>
      <c r="G136" s="150"/>
      <c r="H136" s="151" t="s">
        <v>61</v>
      </c>
      <c r="I136" s="152"/>
      <c r="J136" s="152"/>
      <c r="K136" s="153" t="s">
        <v>30</v>
      </c>
      <c r="L136" s="42" t="s">
        <v>11</v>
      </c>
    </row>
    <row r="137" spans="1:12" ht="81" customHeight="1">
      <c r="A137" s="146"/>
      <c r="B137" s="43" t="s">
        <v>97</v>
      </c>
      <c r="C137" s="43" t="s">
        <v>5</v>
      </c>
      <c r="D137" s="43" t="s">
        <v>1</v>
      </c>
      <c r="E137" s="43" t="s">
        <v>16</v>
      </c>
      <c r="F137" s="43" t="s">
        <v>6</v>
      </c>
      <c r="G137" s="43" t="s">
        <v>7</v>
      </c>
      <c r="H137" s="43" t="s">
        <v>31</v>
      </c>
      <c r="I137" s="43" t="s">
        <v>32</v>
      </c>
      <c r="J137" s="44" t="s">
        <v>33</v>
      </c>
      <c r="K137" s="154"/>
      <c r="L137" s="65" t="s">
        <v>127</v>
      </c>
    </row>
    <row r="138" spans="1:12" ht="33.75" customHeight="1">
      <c r="A138" s="46">
        <f>A117</f>
        <v>3</v>
      </c>
      <c r="B138" s="47"/>
      <c r="C138" s="47">
        <v>119</v>
      </c>
      <c r="D138" s="47"/>
      <c r="E138" s="47"/>
      <c r="F138" s="48">
        <v>14600</v>
      </c>
      <c r="G138" s="47"/>
      <c r="H138" s="66" t="s">
        <v>35</v>
      </c>
      <c r="I138" s="66" t="s">
        <v>35</v>
      </c>
      <c r="J138" s="67" t="s">
        <v>35</v>
      </c>
      <c r="K138" s="72"/>
      <c r="L138" s="49"/>
    </row>
    <row r="139" spans="1:12" ht="33.75" customHeight="1">
      <c r="A139" s="50">
        <f aca="true" t="shared" si="12" ref="A139:A148">A138</f>
        <v>3</v>
      </c>
      <c r="B139" s="47"/>
      <c r="C139" s="47">
        <f aca="true" t="shared" si="13" ref="C139:C149">C138</f>
        <v>119</v>
      </c>
      <c r="D139" s="47"/>
      <c r="E139" s="47"/>
      <c r="F139" s="48">
        <v>11000</v>
      </c>
      <c r="G139" s="47"/>
      <c r="H139" s="66" t="s">
        <v>35</v>
      </c>
      <c r="I139" s="66" t="s">
        <v>35</v>
      </c>
      <c r="J139" s="67" t="s">
        <v>35</v>
      </c>
      <c r="K139" s="72"/>
      <c r="L139" s="49"/>
    </row>
    <row r="140" spans="1:12" ht="33.75" customHeight="1">
      <c r="A140" s="51">
        <f t="shared" si="12"/>
        <v>3</v>
      </c>
      <c r="B140" s="47"/>
      <c r="C140" s="47">
        <f t="shared" si="13"/>
        <v>119</v>
      </c>
      <c r="D140" s="47"/>
      <c r="E140" s="47"/>
      <c r="F140" s="48">
        <v>8600</v>
      </c>
      <c r="G140" s="47"/>
      <c r="H140" s="66" t="s">
        <v>35</v>
      </c>
      <c r="I140" s="66" t="s">
        <v>35</v>
      </c>
      <c r="J140" s="67" t="s">
        <v>35</v>
      </c>
      <c r="K140" s="72"/>
      <c r="L140" s="49"/>
    </row>
    <row r="141" spans="1:12" ht="33.75" customHeight="1">
      <c r="A141" s="52">
        <f t="shared" si="12"/>
        <v>3</v>
      </c>
      <c r="B141" s="47"/>
      <c r="C141" s="47">
        <f t="shared" si="13"/>
        <v>119</v>
      </c>
      <c r="D141" s="47"/>
      <c r="E141" s="47"/>
      <c r="F141" s="48">
        <v>8300</v>
      </c>
      <c r="G141" s="47"/>
      <c r="H141" s="66" t="s">
        <v>35</v>
      </c>
      <c r="I141" s="66" t="s">
        <v>35</v>
      </c>
      <c r="J141" s="67" t="s">
        <v>35</v>
      </c>
      <c r="K141" s="72"/>
      <c r="L141" s="49"/>
    </row>
    <row r="142" spans="1:12" ht="33.75" customHeight="1">
      <c r="A142" s="53">
        <f t="shared" si="12"/>
        <v>3</v>
      </c>
      <c r="B142" s="47"/>
      <c r="C142" s="47">
        <f t="shared" si="13"/>
        <v>119</v>
      </c>
      <c r="D142" s="47"/>
      <c r="E142" s="47"/>
      <c r="F142" s="48">
        <v>18300</v>
      </c>
      <c r="G142" s="47"/>
      <c r="H142" s="66" t="s">
        <v>35</v>
      </c>
      <c r="I142" s="66" t="s">
        <v>35</v>
      </c>
      <c r="J142" s="67" t="s">
        <v>35</v>
      </c>
      <c r="K142" s="72"/>
      <c r="L142" s="49"/>
    </row>
    <row r="143" spans="1:12" ht="33.75" customHeight="1">
      <c r="A143" s="54">
        <f t="shared" si="12"/>
        <v>3</v>
      </c>
      <c r="B143" s="47"/>
      <c r="C143" s="47">
        <f t="shared" si="13"/>
        <v>119</v>
      </c>
      <c r="D143" s="47"/>
      <c r="E143" s="47"/>
      <c r="F143" s="48">
        <v>20300</v>
      </c>
      <c r="G143" s="47"/>
      <c r="H143" s="66" t="s">
        <v>35</v>
      </c>
      <c r="I143" s="66" t="s">
        <v>35</v>
      </c>
      <c r="J143" s="67" t="s">
        <v>35</v>
      </c>
      <c r="K143" s="72"/>
      <c r="L143" s="49"/>
    </row>
    <row r="144" spans="1:12" ht="33.75" customHeight="1">
      <c r="A144" s="55">
        <f t="shared" si="12"/>
        <v>3</v>
      </c>
      <c r="B144" s="47"/>
      <c r="C144" s="47">
        <f t="shared" si="13"/>
        <v>119</v>
      </c>
      <c r="D144" s="47"/>
      <c r="E144" s="47"/>
      <c r="F144" s="48">
        <v>22600</v>
      </c>
      <c r="G144" s="47"/>
      <c r="H144" s="66" t="s">
        <v>35</v>
      </c>
      <c r="I144" s="66" t="s">
        <v>35</v>
      </c>
      <c r="J144" s="67" t="s">
        <v>35</v>
      </c>
      <c r="K144" s="72"/>
      <c r="L144" s="49"/>
    </row>
    <row r="145" spans="1:12" ht="33.75" customHeight="1">
      <c r="A145" s="56">
        <f t="shared" si="12"/>
        <v>3</v>
      </c>
      <c r="B145" s="47"/>
      <c r="C145" s="47">
        <f t="shared" si="13"/>
        <v>119</v>
      </c>
      <c r="D145" s="47"/>
      <c r="E145" s="47"/>
      <c r="F145" s="48">
        <v>14900</v>
      </c>
      <c r="G145" s="47"/>
      <c r="H145" s="66" t="s">
        <v>35</v>
      </c>
      <c r="I145" s="66" t="s">
        <v>35</v>
      </c>
      <c r="J145" s="67" t="s">
        <v>35</v>
      </c>
      <c r="K145" s="72"/>
      <c r="L145" s="49"/>
    </row>
    <row r="146" spans="1:12" ht="33.75" customHeight="1">
      <c r="A146" s="57">
        <f t="shared" si="12"/>
        <v>3</v>
      </c>
      <c r="B146" s="47"/>
      <c r="C146" s="47">
        <f t="shared" si="13"/>
        <v>119</v>
      </c>
      <c r="D146" s="47"/>
      <c r="E146" s="47"/>
      <c r="F146" s="48">
        <v>12900</v>
      </c>
      <c r="G146" s="47"/>
      <c r="H146" s="66" t="s">
        <v>35</v>
      </c>
      <c r="I146" s="66" t="s">
        <v>35</v>
      </c>
      <c r="J146" s="67" t="s">
        <v>35</v>
      </c>
      <c r="K146" s="72"/>
      <c r="L146" s="49"/>
    </row>
    <row r="147" spans="1:12" ht="33.75" customHeight="1">
      <c r="A147" s="58">
        <f t="shared" si="12"/>
        <v>3</v>
      </c>
      <c r="B147" s="47"/>
      <c r="C147" s="47">
        <f t="shared" si="13"/>
        <v>119</v>
      </c>
      <c r="D147" s="47"/>
      <c r="E147" s="47"/>
      <c r="F147" s="48">
        <v>12000</v>
      </c>
      <c r="G147" s="47"/>
      <c r="H147" s="66" t="s">
        <v>35</v>
      </c>
      <c r="I147" s="66" t="s">
        <v>35</v>
      </c>
      <c r="J147" s="67" t="s">
        <v>35</v>
      </c>
      <c r="K147" s="72"/>
      <c r="L147" s="49"/>
    </row>
    <row r="148" spans="1:12" ht="33.75" customHeight="1">
      <c r="A148" s="59">
        <f t="shared" si="12"/>
        <v>3</v>
      </c>
      <c r="B148" s="47"/>
      <c r="C148" s="47">
        <f t="shared" si="13"/>
        <v>119</v>
      </c>
      <c r="D148" s="47"/>
      <c r="E148" s="47"/>
      <c r="F148" s="48">
        <v>14200</v>
      </c>
      <c r="G148" s="47"/>
      <c r="H148" s="66" t="s">
        <v>35</v>
      </c>
      <c r="I148" s="66" t="s">
        <v>35</v>
      </c>
      <c r="J148" s="67" t="s">
        <v>35</v>
      </c>
      <c r="K148" s="72"/>
      <c r="L148" s="49"/>
    </row>
    <row r="149" spans="1:12" ht="33.75" customHeight="1" thickBot="1">
      <c r="A149" s="60">
        <f>A148+1</f>
        <v>4</v>
      </c>
      <c r="B149" s="47"/>
      <c r="C149" s="47">
        <f t="shared" si="13"/>
        <v>119</v>
      </c>
      <c r="D149" s="47"/>
      <c r="E149" s="47"/>
      <c r="F149" s="48">
        <v>15900</v>
      </c>
      <c r="G149" s="47"/>
      <c r="H149" s="66" t="s">
        <v>35</v>
      </c>
      <c r="I149" s="66" t="s">
        <v>35</v>
      </c>
      <c r="J149" s="67" t="s">
        <v>35</v>
      </c>
      <c r="K149" s="72"/>
      <c r="L149" s="49"/>
    </row>
    <row r="150" spans="1:12" ht="33.75" customHeight="1" thickBot="1" thickTop="1">
      <c r="A150" s="63" t="s">
        <v>12</v>
      </c>
      <c r="B150" s="64"/>
      <c r="C150" s="64"/>
      <c r="D150" s="64"/>
      <c r="E150" s="64"/>
      <c r="F150" s="73">
        <f>SUM(F138:F149)</f>
        <v>173600</v>
      </c>
      <c r="G150" s="68"/>
      <c r="H150" s="63" t="s">
        <v>40</v>
      </c>
      <c r="I150" s="74" t="s">
        <v>40</v>
      </c>
      <c r="J150" s="68" t="s">
        <v>40</v>
      </c>
      <c r="K150" s="75"/>
      <c r="L150" s="99">
        <f>SUM(L138:L149)</f>
        <v>0</v>
      </c>
    </row>
    <row r="151" ht="21.75" customHeight="1">
      <c r="A151" s="41" t="s">
        <v>13</v>
      </c>
    </row>
    <row r="152" ht="21.75" customHeight="1">
      <c r="A152" s="41" t="s">
        <v>14</v>
      </c>
    </row>
    <row r="153" ht="21.75" customHeight="1">
      <c r="A153" s="41" t="s">
        <v>24</v>
      </c>
    </row>
    <row r="154" ht="13.5" customHeight="1"/>
    <row r="155" ht="13.5" customHeight="1"/>
    <row r="156" ht="13.5" customHeight="1"/>
    <row r="157" spans="1:12" ht="20.25" customHeight="1" thickBot="1">
      <c r="A157" s="6" t="s">
        <v>3</v>
      </c>
      <c r="B157" s="1"/>
      <c r="C157" s="1"/>
      <c r="D157" s="5" t="s">
        <v>0</v>
      </c>
      <c r="E157" s="1"/>
      <c r="F157" s="1"/>
      <c r="G157" s="1"/>
      <c r="H157" s="111"/>
      <c r="I157" s="112"/>
      <c r="J157" s="115" t="str">
        <f>'内訳書'!$C$1</f>
        <v>入　札　者　名</v>
      </c>
      <c r="K157" s="141">
        <f>'内訳書'!$D$1</f>
        <v>0</v>
      </c>
      <c r="L157" s="141"/>
    </row>
    <row r="159" spans="1:12" ht="25.5" customHeight="1" thickBot="1">
      <c r="A159" s="146"/>
      <c r="B159" s="147" t="s">
        <v>62</v>
      </c>
      <c r="C159" s="148"/>
      <c r="D159" s="148"/>
      <c r="E159" s="148"/>
      <c r="F159" s="148"/>
      <c r="G159" s="148"/>
      <c r="H159" s="148"/>
      <c r="I159" s="148"/>
      <c r="J159" s="148"/>
      <c r="K159" s="148"/>
      <c r="L159" s="149"/>
    </row>
    <row r="160" spans="1:12" ht="25.5" customHeight="1">
      <c r="A160" s="146"/>
      <c r="B160" s="150" t="s">
        <v>63</v>
      </c>
      <c r="C160" s="150"/>
      <c r="D160" s="150"/>
      <c r="E160" s="150" t="s">
        <v>64</v>
      </c>
      <c r="F160" s="150"/>
      <c r="G160" s="150"/>
      <c r="H160" s="151" t="s">
        <v>23</v>
      </c>
      <c r="I160" s="152"/>
      <c r="J160" s="152"/>
      <c r="K160" s="153" t="s">
        <v>30</v>
      </c>
      <c r="L160" s="42" t="s">
        <v>11</v>
      </c>
    </row>
    <row r="161" spans="1:12" ht="81" customHeight="1">
      <c r="A161" s="146"/>
      <c r="B161" s="43" t="s">
        <v>97</v>
      </c>
      <c r="C161" s="43" t="s">
        <v>5</v>
      </c>
      <c r="D161" s="43" t="s">
        <v>1</v>
      </c>
      <c r="E161" s="43" t="s">
        <v>16</v>
      </c>
      <c r="F161" s="43" t="s">
        <v>6</v>
      </c>
      <c r="G161" s="43" t="s">
        <v>7</v>
      </c>
      <c r="H161" s="43" t="s">
        <v>31</v>
      </c>
      <c r="I161" s="43" t="s">
        <v>32</v>
      </c>
      <c r="J161" s="44" t="s">
        <v>33</v>
      </c>
      <c r="K161" s="154"/>
      <c r="L161" s="65" t="s">
        <v>128</v>
      </c>
    </row>
    <row r="162" spans="1:12" ht="33.75" customHeight="1">
      <c r="A162" s="46">
        <f>A138</f>
        <v>3</v>
      </c>
      <c r="B162" s="47"/>
      <c r="C162" s="47">
        <v>184</v>
      </c>
      <c r="D162" s="47"/>
      <c r="E162" s="47"/>
      <c r="F162" s="48">
        <v>24200</v>
      </c>
      <c r="G162" s="47"/>
      <c r="H162" s="66" t="s">
        <v>65</v>
      </c>
      <c r="I162" s="66" t="s">
        <v>65</v>
      </c>
      <c r="J162" s="67" t="s">
        <v>65</v>
      </c>
      <c r="K162" s="72"/>
      <c r="L162" s="49"/>
    </row>
    <row r="163" spans="1:12" ht="33.75" customHeight="1">
      <c r="A163" s="50">
        <f aca="true" t="shared" si="14" ref="A163:A172">A162</f>
        <v>3</v>
      </c>
      <c r="B163" s="47"/>
      <c r="C163" s="47">
        <f aca="true" t="shared" si="15" ref="C163:C173">C162</f>
        <v>184</v>
      </c>
      <c r="D163" s="47"/>
      <c r="E163" s="47"/>
      <c r="F163" s="48">
        <v>14400</v>
      </c>
      <c r="G163" s="47"/>
      <c r="H163" s="66" t="s">
        <v>35</v>
      </c>
      <c r="I163" s="66" t="s">
        <v>35</v>
      </c>
      <c r="J163" s="67" t="s">
        <v>35</v>
      </c>
      <c r="K163" s="72"/>
      <c r="L163" s="49"/>
    </row>
    <row r="164" spans="1:12" ht="33.75" customHeight="1">
      <c r="A164" s="51">
        <f t="shared" si="14"/>
        <v>3</v>
      </c>
      <c r="B164" s="47"/>
      <c r="C164" s="47">
        <f t="shared" si="15"/>
        <v>184</v>
      </c>
      <c r="D164" s="47"/>
      <c r="E164" s="47"/>
      <c r="F164" s="48">
        <v>10400</v>
      </c>
      <c r="G164" s="47"/>
      <c r="H164" s="66" t="s">
        <v>35</v>
      </c>
      <c r="I164" s="66" t="s">
        <v>35</v>
      </c>
      <c r="J164" s="67" t="s">
        <v>35</v>
      </c>
      <c r="K164" s="72"/>
      <c r="L164" s="49"/>
    </row>
    <row r="165" spans="1:12" ht="33.75" customHeight="1">
      <c r="A165" s="52">
        <f t="shared" si="14"/>
        <v>3</v>
      </c>
      <c r="B165" s="47"/>
      <c r="C165" s="47">
        <f t="shared" si="15"/>
        <v>184</v>
      </c>
      <c r="D165" s="47"/>
      <c r="E165" s="47"/>
      <c r="F165" s="48">
        <v>7700</v>
      </c>
      <c r="G165" s="47"/>
      <c r="H165" s="66" t="s">
        <v>35</v>
      </c>
      <c r="I165" s="66" t="s">
        <v>35</v>
      </c>
      <c r="J165" s="67" t="s">
        <v>35</v>
      </c>
      <c r="K165" s="72"/>
      <c r="L165" s="49"/>
    </row>
    <row r="166" spans="1:12" ht="33.75" customHeight="1">
      <c r="A166" s="53">
        <f t="shared" si="14"/>
        <v>3</v>
      </c>
      <c r="B166" s="47"/>
      <c r="C166" s="47">
        <f t="shared" si="15"/>
        <v>184</v>
      </c>
      <c r="D166" s="47"/>
      <c r="E166" s="47"/>
      <c r="F166" s="48">
        <v>24000</v>
      </c>
      <c r="G166" s="47"/>
      <c r="H166" s="66" t="s">
        <v>35</v>
      </c>
      <c r="I166" s="66" t="s">
        <v>35</v>
      </c>
      <c r="J166" s="67" t="s">
        <v>35</v>
      </c>
      <c r="K166" s="72"/>
      <c r="L166" s="49"/>
    </row>
    <row r="167" spans="1:12" ht="33.75" customHeight="1">
      <c r="A167" s="54">
        <f t="shared" si="14"/>
        <v>3</v>
      </c>
      <c r="B167" s="47"/>
      <c r="C167" s="47">
        <f t="shared" si="15"/>
        <v>184</v>
      </c>
      <c r="D167" s="47"/>
      <c r="E167" s="47"/>
      <c r="F167" s="48">
        <v>26400</v>
      </c>
      <c r="G167" s="47"/>
      <c r="H167" s="66" t="s">
        <v>35</v>
      </c>
      <c r="I167" s="66" t="s">
        <v>35</v>
      </c>
      <c r="J167" s="67" t="s">
        <v>35</v>
      </c>
      <c r="K167" s="72"/>
      <c r="L167" s="49"/>
    </row>
    <row r="168" spans="1:12" ht="33.75" customHeight="1">
      <c r="A168" s="55">
        <f t="shared" si="14"/>
        <v>3</v>
      </c>
      <c r="B168" s="47"/>
      <c r="C168" s="47">
        <f t="shared" si="15"/>
        <v>184</v>
      </c>
      <c r="D168" s="47"/>
      <c r="E168" s="47"/>
      <c r="F168" s="48">
        <v>26700</v>
      </c>
      <c r="G168" s="47"/>
      <c r="H168" s="66" t="s">
        <v>35</v>
      </c>
      <c r="I168" s="66" t="s">
        <v>35</v>
      </c>
      <c r="J168" s="67" t="s">
        <v>35</v>
      </c>
      <c r="K168" s="72"/>
      <c r="L168" s="49"/>
    </row>
    <row r="169" spans="1:12" ht="33.75" customHeight="1">
      <c r="A169" s="56">
        <f t="shared" si="14"/>
        <v>3</v>
      </c>
      <c r="B169" s="47"/>
      <c r="C169" s="47">
        <f t="shared" si="15"/>
        <v>184</v>
      </c>
      <c r="D169" s="47"/>
      <c r="E169" s="47"/>
      <c r="F169" s="48">
        <v>23900</v>
      </c>
      <c r="G169" s="47"/>
      <c r="H169" s="66" t="s">
        <v>35</v>
      </c>
      <c r="I169" s="66" t="s">
        <v>35</v>
      </c>
      <c r="J169" s="67" t="s">
        <v>35</v>
      </c>
      <c r="K169" s="72"/>
      <c r="L169" s="49"/>
    </row>
    <row r="170" spans="1:12" ht="33.75" customHeight="1">
      <c r="A170" s="57">
        <f t="shared" si="14"/>
        <v>3</v>
      </c>
      <c r="B170" s="47"/>
      <c r="C170" s="47">
        <f t="shared" si="15"/>
        <v>184</v>
      </c>
      <c r="D170" s="47"/>
      <c r="E170" s="47"/>
      <c r="F170" s="48">
        <v>16900</v>
      </c>
      <c r="G170" s="47"/>
      <c r="H170" s="66" t="s">
        <v>35</v>
      </c>
      <c r="I170" s="66" t="s">
        <v>35</v>
      </c>
      <c r="J170" s="67" t="s">
        <v>35</v>
      </c>
      <c r="K170" s="72"/>
      <c r="L170" s="49"/>
    </row>
    <row r="171" spans="1:12" ht="33.75" customHeight="1">
      <c r="A171" s="58">
        <f t="shared" si="14"/>
        <v>3</v>
      </c>
      <c r="B171" s="47"/>
      <c r="C171" s="47">
        <f t="shared" si="15"/>
        <v>184</v>
      </c>
      <c r="D171" s="47"/>
      <c r="E171" s="47"/>
      <c r="F171" s="48">
        <v>17400</v>
      </c>
      <c r="G171" s="47"/>
      <c r="H171" s="66" t="s">
        <v>35</v>
      </c>
      <c r="I171" s="66" t="s">
        <v>35</v>
      </c>
      <c r="J171" s="67" t="s">
        <v>35</v>
      </c>
      <c r="K171" s="72"/>
      <c r="L171" s="49"/>
    </row>
    <row r="172" spans="1:12" ht="33.75" customHeight="1">
      <c r="A172" s="59">
        <f t="shared" si="14"/>
        <v>3</v>
      </c>
      <c r="B172" s="47"/>
      <c r="C172" s="47">
        <f t="shared" si="15"/>
        <v>184</v>
      </c>
      <c r="D172" s="47"/>
      <c r="E172" s="47"/>
      <c r="F172" s="48">
        <v>22100</v>
      </c>
      <c r="G172" s="47"/>
      <c r="H172" s="66" t="s">
        <v>35</v>
      </c>
      <c r="I172" s="66" t="s">
        <v>35</v>
      </c>
      <c r="J172" s="67" t="s">
        <v>35</v>
      </c>
      <c r="K172" s="72"/>
      <c r="L172" s="49"/>
    </row>
    <row r="173" spans="1:12" ht="33.75" customHeight="1" thickBot="1">
      <c r="A173" s="60">
        <f>A172+1</f>
        <v>4</v>
      </c>
      <c r="B173" s="47"/>
      <c r="C173" s="47">
        <f t="shared" si="15"/>
        <v>184</v>
      </c>
      <c r="D173" s="47"/>
      <c r="E173" s="47"/>
      <c r="F173" s="48">
        <v>26300</v>
      </c>
      <c r="G173" s="47"/>
      <c r="H173" s="66" t="s">
        <v>35</v>
      </c>
      <c r="I173" s="66" t="s">
        <v>35</v>
      </c>
      <c r="J173" s="67" t="s">
        <v>35</v>
      </c>
      <c r="K173" s="72"/>
      <c r="L173" s="49"/>
    </row>
    <row r="174" spans="1:12" ht="33.75" customHeight="1" thickBot="1" thickTop="1">
      <c r="A174" s="63" t="s">
        <v>12</v>
      </c>
      <c r="B174" s="64"/>
      <c r="C174" s="64"/>
      <c r="D174" s="64"/>
      <c r="E174" s="64"/>
      <c r="F174" s="73">
        <f>SUM(F162:F173)</f>
        <v>240400</v>
      </c>
      <c r="G174" s="68"/>
      <c r="H174" s="63" t="s">
        <v>40</v>
      </c>
      <c r="I174" s="74" t="s">
        <v>40</v>
      </c>
      <c r="J174" s="68" t="s">
        <v>40</v>
      </c>
      <c r="K174" s="75"/>
      <c r="L174" s="99">
        <f>SUM(L162:L173)</f>
        <v>0</v>
      </c>
    </row>
    <row r="175" ht="21.75" customHeight="1">
      <c r="A175" s="41" t="s">
        <v>13</v>
      </c>
    </row>
    <row r="176" ht="21.75" customHeight="1">
      <c r="A176" s="41" t="s">
        <v>14</v>
      </c>
    </row>
    <row r="177" ht="21.75" customHeight="1">
      <c r="A177" s="41" t="s">
        <v>24</v>
      </c>
    </row>
    <row r="178" spans="1:12" ht="20.25" customHeight="1" thickBot="1">
      <c r="A178" s="6" t="s">
        <v>3</v>
      </c>
      <c r="B178" s="1"/>
      <c r="C178" s="1"/>
      <c r="D178" s="5" t="s">
        <v>0</v>
      </c>
      <c r="E178" s="1"/>
      <c r="F178" s="1"/>
      <c r="G178" s="1"/>
      <c r="H178" s="111"/>
      <c r="I178" s="112"/>
      <c r="J178" s="115" t="str">
        <f>'内訳書'!$C$1</f>
        <v>入　札　者　名</v>
      </c>
      <c r="K178" s="141">
        <f>'内訳書'!$D$1</f>
        <v>0</v>
      </c>
      <c r="L178" s="141"/>
    </row>
    <row r="179" ht="13.5" customHeight="1"/>
    <row r="180" spans="1:12" ht="33.75" customHeight="1" thickBot="1">
      <c r="A180" s="146"/>
      <c r="B180" s="147" t="s">
        <v>66</v>
      </c>
      <c r="C180" s="148"/>
      <c r="D180" s="148"/>
      <c r="E180" s="148"/>
      <c r="F180" s="148"/>
      <c r="G180" s="148"/>
      <c r="H180" s="148"/>
      <c r="I180" s="148"/>
      <c r="J180" s="148"/>
      <c r="K180" s="148"/>
      <c r="L180" s="149"/>
    </row>
    <row r="181" spans="1:12" ht="33.75" customHeight="1">
      <c r="A181" s="146"/>
      <c r="B181" s="150" t="s">
        <v>67</v>
      </c>
      <c r="C181" s="150"/>
      <c r="D181" s="150"/>
      <c r="E181" s="150" t="s">
        <v>68</v>
      </c>
      <c r="F181" s="150"/>
      <c r="G181" s="150"/>
      <c r="H181" s="151" t="s">
        <v>23</v>
      </c>
      <c r="I181" s="152"/>
      <c r="J181" s="152"/>
      <c r="K181" s="153" t="s">
        <v>30</v>
      </c>
      <c r="L181" s="42" t="s">
        <v>11</v>
      </c>
    </row>
    <row r="182" spans="1:12" ht="81" customHeight="1">
      <c r="A182" s="146"/>
      <c r="B182" s="43" t="s">
        <v>97</v>
      </c>
      <c r="C182" s="43" t="s">
        <v>5</v>
      </c>
      <c r="D182" s="43" t="s">
        <v>1</v>
      </c>
      <c r="E182" s="43" t="s">
        <v>16</v>
      </c>
      <c r="F182" s="43" t="s">
        <v>6</v>
      </c>
      <c r="G182" s="43" t="s">
        <v>7</v>
      </c>
      <c r="H182" s="43" t="s">
        <v>31</v>
      </c>
      <c r="I182" s="43" t="s">
        <v>32</v>
      </c>
      <c r="J182" s="44" t="s">
        <v>33</v>
      </c>
      <c r="K182" s="154"/>
      <c r="L182" s="65" t="s">
        <v>129</v>
      </c>
    </row>
    <row r="183" spans="1:12" ht="33.75" customHeight="1">
      <c r="A183" s="46">
        <f>A162</f>
        <v>3</v>
      </c>
      <c r="B183" s="47"/>
      <c r="C183" s="47">
        <v>148</v>
      </c>
      <c r="D183" s="47"/>
      <c r="E183" s="47"/>
      <c r="F183" s="48">
        <v>15500</v>
      </c>
      <c r="G183" s="47"/>
      <c r="H183" s="66"/>
      <c r="I183" s="48">
        <v>330</v>
      </c>
      <c r="J183" s="67"/>
      <c r="K183" s="72"/>
      <c r="L183" s="49"/>
    </row>
    <row r="184" spans="1:12" ht="33.75" customHeight="1">
      <c r="A184" s="50">
        <f aca="true" t="shared" si="16" ref="A184:A193">A183</f>
        <v>3</v>
      </c>
      <c r="B184" s="47"/>
      <c r="C184" s="47">
        <f>C183</f>
        <v>148</v>
      </c>
      <c r="D184" s="47"/>
      <c r="E184" s="47"/>
      <c r="F184" s="48">
        <v>13700</v>
      </c>
      <c r="G184" s="47"/>
      <c r="H184" s="66"/>
      <c r="I184" s="48">
        <v>330</v>
      </c>
      <c r="J184" s="67"/>
      <c r="K184" s="72"/>
      <c r="L184" s="49"/>
    </row>
    <row r="185" spans="1:12" ht="33.75" customHeight="1">
      <c r="A185" s="51">
        <f t="shared" si="16"/>
        <v>3</v>
      </c>
      <c r="B185" s="47"/>
      <c r="C185" s="47">
        <f aca="true" t="shared" si="17" ref="C185:C194">C184</f>
        <v>148</v>
      </c>
      <c r="D185" s="47"/>
      <c r="E185" s="47"/>
      <c r="F185" s="48">
        <v>10600</v>
      </c>
      <c r="G185" s="47"/>
      <c r="H185" s="66"/>
      <c r="I185" s="48">
        <v>190</v>
      </c>
      <c r="J185" s="67"/>
      <c r="K185" s="72"/>
      <c r="L185" s="49"/>
    </row>
    <row r="186" spans="1:12" ht="33.75" customHeight="1">
      <c r="A186" s="52">
        <f t="shared" si="16"/>
        <v>3</v>
      </c>
      <c r="B186" s="47"/>
      <c r="C186" s="47">
        <f t="shared" si="17"/>
        <v>148</v>
      </c>
      <c r="D186" s="47"/>
      <c r="E186" s="47"/>
      <c r="F186" s="48">
        <v>9500</v>
      </c>
      <c r="G186" s="47"/>
      <c r="H186" s="66"/>
      <c r="I186" s="48">
        <v>70</v>
      </c>
      <c r="J186" s="67"/>
      <c r="K186" s="72"/>
      <c r="L186" s="49"/>
    </row>
    <row r="187" spans="1:12" ht="33.75" customHeight="1">
      <c r="A187" s="53">
        <f t="shared" si="16"/>
        <v>3</v>
      </c>
      <c r="B187" s="47"/>
      <c r="C187" s="47">
        <f t="shared" si="17"/>
        <v>148</v>
      </c>
      <c r="D187" s="47"/>
      <c r="E187" s="47"/>
      <c r="F187" s="48">
        <v>17600</v>
      </c>
      <c r="G187" s="47"/>
      <c r="H187" s="66"/>
      <c r="I187" s="48">
        <v>50</v>
      </c>
      <c r="J187" s="67"/>
      <c r="K187" s="72"/>
      <c r="L187" s="49"/>
    </row>
    <row r="188" spans="1:12" ht="33.75" customHeight="1">
      <c r="A188" s="54">
        <f t="shared" si="16"/>
        <v>3</v>
      </c>
      <c r="B188" s="47"/>
      <c r="C188" s="47">
        <f t="shared" si="17"/>
        <v>148</v>
      </c>
      <c r="D188" s="47"/>
      <c r="E188" s="47"/>
      <c r="F188" s="48">
        <v>18000</v>
      </c>
      <c r="G188" s="47"/>
      <c r="H188" s="66"/>
      <c r="I188" s="48">
        <v>60</v>
      </c>
      <c r="J188" s="67"/>
      <c r="K188" s="72"/>
      <c r="L188" s="49"/>
    </row>
    <row r="189" spans="1:12" ht="33.75" customHeight="1">
      <c r="A189" s="55">
        <f t="shared" si="16"/>
        <v>3</v>
      </c>
      <c r="B189" s="47"/>
      <c r="C189" s="47">
        <f t="shared" si="17"/>
        <v>148</v>
      </c>
      <c r="D189" s="47"/>
      <c r="E189" s="47"/>
      <c r="F189" s="48">
        <v>19300</v>
      </c>
      <c r="G189" s="47"/>
      <c r="H189" s="66"/>
      <c r="I189" s="48">
        <v>230</v>
      </c>
      <c r="J189" s="67"/>
      <c r="K189" s="72"/>
      <c r="L189" s="49"/>
    </row>
    <row r="190" spans="1:12" ht="33.75" customHeight="1">
      <c r="A190" s="56">
        <f t="shared" si="16"/>
        <v>3</v>
      </c>
      <c r="B190" s="47"/>
      <c r="C190" s="47">
        <f t="shared" si="17"/>
        <v>148</v>
      </c>
      <c r="D190" s="47"/>
      <c r="E190" s="47"/>
      <c r="F190" s="48">
        <v>12700</v>
      </c>
      <c r="G190" s="47"/>
      <c r="H190" s="66"/>
      <c r="I190" s="48">
        <v>260</v>
      </c>
      <c r="J190" s="67"/>
      <c r="K190" s="72"/>
      <c r="L190" s="49"/>
    </row>
    <row r="191" spans="1:12" ht="33.75" customHeight="1">
      <c r="A191" s="57">
        <f t="shared" si="16"/>
        <v>3</v>
      </c>
      <c r="B191" s="47"/>
      <c r="C191" s="47">
        <f t="shared" si="17"/>
        <v>148</v>
      </c>
      <c r="D191" s="47"/>
      <c r="E191" s="47"/>
      <c r="F191" s="48">
        <v>10900</v>
      </c>
      <c r="G191" s="47"/>
      <c r="H191" s="66"/>
      <c r="I191" s="48">
        <v>100</v>
      </c>
      <c r="J191" s="67"/>
      <c r="K191" s="72"/>
      <c r="L191" s="49"/>
    </row>
    <row r="192" spans="1:12" ht="33.75" customHeight="1">
      <c r="A192" s="58">
        <f t="shared" si="16"/>
        <v>3</v>
      </c>
      <c r="B192" s="47"/>
      <c r="C192" s="47">
        <f t="shared" si="17"/>
        <v>148</v>
      </c>
      <c r="D192" s="47"/>
      <c r="E192" s="47"/>
      <c r="F192" s="48">
        <v>10700</v>
      </c>
      <c r="G192" s="47"/>
      <c r="H192" s="66"/>
      <c r="I192" s="48">
        <v>0</v>
      </c>
      <c r="J192" s="67"/>
      <c r="K192" s="72"/>
      <c r="L192" s="49"/>
    </row>
    <row r="193" spans="1:12" ht="33.75" customHeight="1">
      <c r="A193" s="59">
        <f t="shared" si="16"/>
        <v>3</v>
      </c>
      <c r="B193" s="47"/>
      <c r="C193" s="47">
        <f t="shared" si="17"/>
        <v>148</v>
      </c>
      <c r="D193" s="47"/>
      <c r="E193" s="47"/>
      <c r="F193" s="48">
        <v>13700</v>
      </c>
      <c r="G193" s="47"/>
      <c r="H193" s="66"/>
      <c r="I193" s="48">
        <v>60</v>
      </c>
      <c r="J193" s="67"/>
      <c r="K193" s="72"/>
      <c r="L193" s="49"/>
    </row>
    <row r="194" spans="1:12" ht="33.75" customHeight="1" thickBot="1">
      <c r="A194" s="60">
        <f>A193+1</f>
        <v>4</v>
      </c>
      <c r="B194" s="47"/>
      <c r="C194" s="47">
        <f t="shared" si="17"/>
        <v>148</v>
      </c>
      <c r="D194" s="47"/>
      <c r="E194" s="47"/>
      <c r="F194" s="48">
        <v>15300</v>
      </c>
      <c r="G194" s="47"/>
      <c r="H194" s="66"/>
      <c r="I194" s="48">
        <v>130</v>
      </c>
      <c r="J194" s="67"/>
      <c r="K194" s="72"/>
      <c r="L194" s="49"/>
    </row>
    <row r="195" spans="1:12" ht="33.75" customHeight="1" thickBot="1" thickTop="1">
      <c r="A195" s="63" t="s">
        <v>12</v>
      </c>
      <c r="B195" s="64"/>
      <c r="C195" s="64"/>
      <c r="D195" s="64"/>
      <c r="E195" s="64"/>
      <c r="F195" s="73">
        <f>SUM(F183:F194)</f>
        <v>167500</v>
      </c>
      <c r="G195" s="68"/>
      <c r="H195" s="63"/>
      <c r="I195" s="73">
        <f>SUM(I183:I194)</f>
        <v>1810</v>
      </c>
      <c r="J195" s="68"/>
      <c r="K195" s="75"/>
      <c r="L195" s="99">
        <f>SUM(L183:L194)</f>
        <v>0</v>
      </c>
    </row>
    <row r="196" ht="21" customHeight="1">
      <c r="A196" s="41" t="s">
        <v>13</v>
      </c>
    </row>
    <row r="197" ht="21" customHeight="1">
      <c r="A197" s="41" t="s">
        <v>14</v>
      </c>
    </row>
    <row r="198" ht="21" customHeight="1">
      <c r="A198" s="41" t="s">
        <v>24</v>
      </c>
    </row>
    <row r="199" ht="13.5" customHeight="1"/>
    <row r="200" spans="1:12" ht="20.25" customHeight="1" thickBot="1">
      <c r="A200" s="6" t="s">
        <v>3</v>
      </c>
      <c r="B200" s="1"/>
      <c r="C200" s="1"/>
      <c r="D200" s="5" t="s">
        <v>0</v>
      </c>
      <c r="E200" s="1"/>
      <c r="F200" s="1"/>
      <c r="G200" s="1"/>
      <c r="H200" s="111"/>
      <c r="I200" s="112"/>
      <c r="J200" s="115" t="str">
        <f>'内訳書'!$C$1</f>
        <v>入　札　者　名</v>
      </c>
      <c r="K200" s="141">
        <f>'内訳書'!$D$1</f>
        <v>0</v>
      </c>
      <c r="L200" s="141"/>
    </row>
    <row r="201" ht="13.5" customHeight="1"/>
    <row r="202" spans="1:12" ht="33.75" customHeight="1" thickBot="1">
      <c r="A202" s="146"/>
      <c r="B202" s="147" t="s">
        <v>69</v>
      </c>
      <c r="C202" s="148"/>
      <c r="D202" s="148"/>
      <c r="E202" s="148"/>
      <c r="F202" s="148"/>
      <c r="G202" s="148"/>
      <c r="H202" s="148"/>
      <c r="I202" s="148"/>
      <c r="J202" s="148"/>
      <c r="K202" s="148"/>
      <c r="L202" s="149"/>
    </row>
    <row r="203" spans="1:12" ht="33.75" customHeight="1">
      <c r="A203" s="146"/>
      <c r="B203" s="150" t="s">
        <v>70</v>
      </c>
      <c r="C203" s="150"/>
      <c r="D203" s="150"/>
      <c r="E203" s="150" t="s">
        <v>71</v>
      </c>
      <c r="F203" s="150"/>
      <c r="G203" s="150"/>
      <c r="H203" s="151" t="s">
        <v>23</v>
      </c>
      <c r="I203" s="152"/>
      <c r="J203" s="152"/>
      <c r="K203" s="153" t="s">
        <v>30</v>
      </c>
      <c r="L203" s="42" t="s">
        <v>11</v>
      </c>
    </row>
    <row r="204" spans="1:12" ht="79.5" customHeight="1">
      <c r="A204" s="146"/>
      <c r="B204" s="43" t="s">
        <v>97</v>
      </c>
      <c r="C204" s="43" t="s">
        <v>5</v>
      </c>
      <c r="D204" s="43" t="s">
        <v>1</v>
      </c>
      <c r="E204" s="43" t="s">
        <v>16</v>
      </c>
      <c r="F204" s="43" t="s">
        <v>6</v>
      </c>
      <c r="G204" s="43" t="s">
        <v>7</v>
      </c>
      <c r="H204" s="43" t="s">
        <v>31</v>
      </c>
      <c r="I204" s="43" t="s">
        <v>32</v>
      </c>
      <c r="J204" s="44" t="s">
        <v>33</v>
      </c>
      <c r="K204" s="154"/>
      <c r="L204" s="65" t="s">
        <v>130</v>
      </c>
    </row>
    <row r="205" spans="1:12" ht="33.75" customHeight="1">
      <c r="A205" s="46">
        <f>A183</f>
        <v>3</v>
      </c>
      <c r="B205" s="47"/>
      <c r="C205" s="47">
        <v>500</v>
      </c>
      <c r="D205" s="47"/>
      <c r="E205" s="47"/>
      <c r="F205" s="48">
        <v>79800</v>
      </c>
      <c r="G205" s="47"/>
      <c r="H205" s="66" t="s">
        <v>35</v>
      </c>
      <c r="I205" s="66" t="s">
        <v>35</v>
      </c>
      <c r="J205" s="67" t="s">
        <v>35</v>
      </c>
      <c r="K205" s="72"/>
      <c r="L205" s="49"/>
    </row>
    <row r="206" spans="1:12" ht="33.75" customHeight="1">
      <c r="A206" s="50">
        <f aca="true" t="shared" si="18" ref="A206:A215">A205</f>
        <v>3</v>
      </c>
      <c r="B206" s="47"/>
      <c r="C206" s="47">
        <f>C205</f>
        <v>500</v>
      </c>
      <c r="D206" s="47"/>
      <c r="E206" s="47"/>
      <c r="F206" s="48">
        <v>77400</v>
      </c>
      <c r="G206" s="47"/>
      <c r="H206" s="66" t="s">
        <v>35</v>
      </c>
      <c r="I206" s="66" t="s">
        <v>35</v>
      </c>
      <c r="J206" s="67" t="s">
        <v>35</v>
      </c>
      <c r="K206" s="72"/>
      <c r="L206" s="49"/>
    </row>
    <row r="207" spans="1:12" ht="33.75" customHeight="1">
      <c r="A207" s="51">
        <f t="shared" si="18"/>
        <v>3</v>
      </c>
      <c r="B207" s="47"/>
      <c r="C207" s="47">
        <f aca="true" t="shared" si="19" ref="C207:C216">C206</f>
        <v>500</v>
      </c>
      <c r="D207" s="47"/>
      <c r="E207" s="47"/>
      <c r="F207" s="48">
        <v>71000</v>
      </c>
      <c r="G207" s="47"/>
      <c r="H207" s="66" t="s">
        <v>35</v>
      </c>
      <c r="I207" s="66" t="s">
        <v>35</v>
      </c>
      <c r="J207" s="67" t="s">
        <v>35</v>
      </c>
      <c r="K207" s="72"/>
      <c r="L207" s="49"/>
    </row>
    <row r="208" spans="1:12" ht="33.75" customHeight="1">
      <c r="A208" s="52">
        <f t="shared" si="18"/>
        <v>3</v>
      </c>
      <c r="B208" s="47"/>
      <c r="C208" s="47">
        <f t="shared" si="19"/>
        <v>500</v>
      </c>
      <c r="D208" s="47"/>
      <c r="E208" s="47"/>
      <c r="F208" s="48">
        <v>66100</v>
      </c>
      <c r="G208" s="47"/>
      <c r="H208" s="66" t="s">
        <v>35</v>
      </c>
      <c r="I208" s="66" t="s">
        <v>35</v>
      </c>
      <c r="J208" s="67" t="s">
        <v>35</v>
      </c>
      <c r="K208" s="72"/>
      <c r="L208" s="49"/>
    </row>
    <row r="209" spans="1:12" ht="33.75" customHeight="1">
      <c r="A209" s="53">
        <f t="shared" si="18"/>
        <v>3</v>
      </c>
      <c r="B209" s="47"/>
      <c r="C209" s="47">
        <f t="shared" si="19"/>
        <v>500</v>
      </c>
      <c r="D209" s="47"/>
      <c r="E209" s="47"/>
      <c r="F209" s="48">
        <v>66500</v>
      </c>
      <c r="G209" s="47"/>
      <c r="H209" s="66" t="s">
        <v>35</v>
      </c>
      <c r="I209" s="66" t="s">
        <v>35</v>
      </c>
      <c r="J209" s="67" t="s">
        <v>35</v>
      </c>
      <c r="K209" s="72"/>
      <c r="L209" s="49"/>
    </row>
    <row r="210" spans="1:12" ht="33.75" customHeight="1">
      <c r="A210" s="54">
        <f t="shared" si="18"/>
        <v>3</v>
      </c>
      <c r="B210" s="47"/>
      <c r="C210" s="47">
        <f t="shared" si="19"/>
        <v>500</v>
      </c>
      <c r="D210" s="47"/>
      <c r="E210" s="47"/>
      <c r="F210" s="48">
        <v>65600</v>
      </c>
      <c r="G210" s="47"/>
      <c r="H210" s="66" t="s">
        <v>35</v>
      </c>
      <c r="I210" s="66" t="s">
        <v>35</v>
      </c>
      <c r="J210" s="67" t="s">
        <v>35</v>
      </c>
      <c r="K210" s="72"/>
      <c r="L210" s="49"/>
    </row>
    <row r="211" spans="1:12" ht="33.75" customHeight="1">
      <c r="A211" s="55">
        <f t="shared" si="18"/>
        <v>3</v>
      </c>
      <c r="B211" s="47"/>
      <c r="C211" s="47">
        <f t="shared" si="19"/>
        <v>500</v>
      </c>
      <c r="D211" s="47"/>
      <c r="E211" s="47"/>
      <c r="F211" s="48">
        <v>59700</v>
      </c>
      <c r="G211" s="47"/>
      <c r="H211" s="66" t="s">
        <v>35</v>
      </c>
      <c r="I211" s="66" t="s">
        <v>35</v>
      </c>
      <c r="J211" s="67" t="s">
        <v>35</v>
      </c>
      <c r="K211" s="72"/>
      <c r="L211" s="49"/>
    </row>
    <row r="212" spans="1:12" ht="33.75" customHeight="1">
      <c r="A212" s="56">
        <f t="shared" si="18"/>
        <v>3</v>
      </c>
      <c r="B212" s="47"/>
      <c r="C212" s="47">
        <f t="shared" si="19"/>
        <v>500</v>
      </c>
      <c r="D212" s="47"/>
      <c r="E212" s="47"/>
      <c r="F212" s="48">
        <v>54700</v>
      </c>
      <c r="G212" s="47"/>
      <c r="H212" s="66" t="s">
        <v>35</v>
      </c>
      <c r="I212" s="66" t="s">
        <v>35</v>
      </c>
      <c r="J212" s="67" t="s">
        <v>35</v>
      </c>
      <c r="K212" s="72"/>
      <c r="L212" s="49"/>
    </row>
    <row r="213" spans="1:12" ht="33.75" customHeight="1">
      <c r="A213" s="57">
        <f t="shared" si="18"/>
        <v>3</v>
      </c>
      <c r="B213" s="47"/>
      <c r="C213" s="47">
        <f t="shared" si="19"/>
        <v>500</v>
      </c>
      <c r="D213" s="47"/>
      <c r="E213" s="47"/>
      <c r="F213" s="48">
        <v>59300</v>
      </c>
      <c r="G213" s="47"/>
      <c r="H213" s="66" t="s">
        <v>35</v>
      </c>
      <c r="I213" s="66" t="s">
        <v>35</v>
      </c>
      <c r="J213" s="67" t="s">
        <v>35</v>
      </c>
      <c r="K213" s="72"/>
      <c r="L213" s="49"/>
    </row>
    <row r="214" spans="1:12" ht="33.75" customHeight="1">
      <c r="A214" s="58">
        <f t="shared" si="18"/>
        <v>3</v>
      </c>
      <c r="B214" s="47"/>
      <c r="C214" s="47">
        <f t="shared" si="19"/>
        <v>500</v>
      </c>
      <c r="D214" s="47"/>
      <c r="E214" s="47"/>
      <c r="F214" s="48">
        <v>82400</v>
      </c>
      <c r="G214" s="47"/>
      <c r="H214" s="66" t="s">
        <v>35</v>
      </c>
      <c r="I214" s="66" t="s">
        <v>35</v>
      </c>
      <c r="J214" s="67" t="s">
        <v>35</v>
      </c>
      <c r="K214" s="72"/>
      <c r="L214" s="49"/>
    </row>
    <row r="215" spans="1:12" ht="33.75" customHeight="1">
      <c r="A215" s="59">
        <f t="shared" si="18"/>
        <v>3</v>
      </c>
      <c r="B215" s="47"/>
      <c r="C215" s="47">
        <f t="shared" si="19"/>
        <v>500</v>
      </c>
      <c r="D215" s="47"/>
      <c r="E215" s="47"/>
      <c r="F215" s="48">
        <v>75100</v>
      </c>
      <c r="G215" s="47"/>
      <c r="H215" s="66" t="s">
        <v>35</v>
      </c>
      <c r="I215" s="66" t="s">
        <v>35</v>
      </c>
      <c r="J215" s="67" t="s">
        <v>35</v>
      </c>
      <c r="K215" s="72"/>
      <c r="L215" s="49"/>
    </row>
    <row r="216" spans="1:12" ht="33.75" customHeight="1" thickBot="1">
      <c r="A216" s="60">
        <f>A215+1</f>
        <v>4</v>
      </c>
      <c r="B216" s="47"/>
      <c r="C216" s="47">
        <f t="shared" si="19"/>
        <v>500</v>
      </c>
      <c r="D216" s="47"/>
      <c r="E216" s="47"/>
      <c r="F216" s="48">
        <v>64900</v>
      </c>
      <c r="G216" s="47"/>
      <c r="H216" s="66" t="s">
        <v>35</v>
      </c>
      <c r="I216" s="66" t="s">
        <v>35</v>
      </c>
      <c r="J216" s="67" t="s">
        <v>35</v>
      </c>
      <c r="K216" s="72"/>
      <c r="L216" s="49"/>
    </row>
    <row r="217" spans="1:12" ht="33.75" customHeight="1" thickBot="1" thickTop="1">
      <c r="A217" s="63" t="s">
        <v>12</v>
      </c>
      <c r="B217" s="64"/>
      <c r="C217" s="64"/>
      <c r="D217" s="64"/>
      <c r="E217" s="64"/>
      <c r="F217" s="73">
        <f>SUM(F205:F216)</f>
        <v>822500</v>
      </c>
      <c r="G217" s="68"/>
      <c r="H217" s="63" t="s">
        <v>40</v>
      </c>
      <c r="I217" s="74" t="s">
        <v>40</v>
      </c>
      <c r="J217" s="68" t="s">
        <v>40</v>
      </c>
      <c r="K217" s="75"/>
      <c r="L217" s="99">
        <f>SUM(L205:L216)</f>
        <v>0</v>
      </c>
    </row>
    <row r="218" ht="21" customHeight="1">
      <c r="A218" s="41" t="s">
        <v>13</v>
      </c>
    </row>
    <row r="219" ht="21" customHeight="1">
      <c r="A219" s="41" t="s">
        <v>14</v>
      </c>
    </row>
    <row r="220" ht="21" customHeight="1">
      <c r="A220" s="41" t="s">
        <v>24</v>
      </c>
    </row>
    <row r="221" ht="21" customHeight="1"/>
    <row r="222" spans="1:12" ht="20.25" customHeight="1" thickBot="1">
      <c r="A222" s="6" t="s">
        <v>3</v>
      </c>
      <c r="B222" s="1"/>
      <c r="C222" s="1"/>
      <c r="D222" s="5" t="s">
        <v>0</v>
      </c>
      <c r="E222" s="1"/>
      <c r="F222" s="1"/>
      <c r="G222" s="1"/>
      <c r="H222" s="111"/>
      <c r="I222" s="112"/>
      <c r="J222" s="115" t="str">
        <f>'内訳書'!$C$1</f>
        <v>入　札　者　名</v>
      </c>
      <c r="K222" s="141">
        <f>'内訳書'!$D$1</f>
        <v>0</v>
      </c>
      <c r="L222" s="141"/>
    </row>
    <row r="223" ht="13.5" customHeight="1"/>
    <row r="224" spans="1:12" ht="33.75" customHeight="1" thickBot="1">
      <c r="A224" s="146"/>
      <c r="B224" s="147" t="s">
        <v>80</v>
      </c>
      <c r="C224" s="148"/>
      <c r="D224" s="148"/>
      <c r="E224" s="148"/>
      <c r="F224" s="148"/>
      <c r="G224" s="148"/>
      <c r="H224" s="148"/>
      <c r="I224" s="148"/>
      <c r="J224" s="148"/>
      <c r="K224" s="148"/>
      <c r="L224" s="149"/>
    </row>
    <row r="225" spans="1:12" ht="33.75" customHeight="1">
      <c r="A225" s="146"/>
      <c r="B225" s="150" t="s">
        <v>81</v>
      </c>
      <c r="C225" s="150"/>
      <c r="D225" s="150"/>
      <c r="E225" s="150" t="s">
        <v>82</v>
      </c>
      <c r="F225" s="150"/>
      <c r="G225" s="150"/>
      <c r="H225" s="151" t="s">
        <v>23</v>
      </c>
      <c r="I225" s="152"/>
      <c r="J225" s="152"/>
      <c r="K225" s="153" t="s">
        <v>30</v>
      </c>
      <c r="L225" s="42" t="s">
        <v>11</v>
      </c>
    </row>
    <row r="226" spans="1:12" ht="79.5" customHeight="1">
      <c r="A226" s="146"/>
      <c r="B226" s="43" t="s">
        <v>97</v>
      </c>
      <c r="C226" s="43" t="s">
        <v>5</v>
      </c>
      <c r="D226" s="43" t="s">
        <v>1</v>
      </c>
      <c r="E226" s="43" t="s">
        <v>16</v>
      </c>
      <c r="F226" s="43" t="s">
        <v>6</v>
      </c>
      <c r="G226" s="43" t="s">
        <v>7</v>
      </c>
      <c r="H226" s="43" t="s">
        <v>31</v>
      </c>
      <c r="I226" s="43" t="s">
        <v>32</v>
      </c>
      <c r="J226" s="44" t="s">
        <v>33</v>
      </c>
      <c r="K226" s="154"/>
      <c r="L226" s="65" t="s">
        <v>133</v>
      </c>
    </row>
    <row r="227" spans="1:12" ht="33.75" customHeight="1">
      <c r="A227" s="46">
        <f>A270</f>
        <v>3</v>
      </c>
      <c r="B227" s="47"/>
      <c r="C227" s="47">
        <v>92</v>
      </c>
      <c r="D227" s="47"/>
      <c r="E227" s="47"/>
      <c r="F227" s="48">
        <v>11700</v>
      </c>
      <c r="G227" s="47"/>
      <c r="H227" s="66" t="s">
        <v>35</v>
      </c>
      <c r="I227" s="66" t="s">
        <v>35</v>
      </c>
      <c r="J227" s="67" t="s">
        <v>35</v>
      </c>
      <c r="K227" s="72"/>
      <c r="L227" s="49"/>
    </row>
    <row r="228" spans="1:12" ht="33.75" customHeight="1">
      <c r="A228" s="50">
        <f aca="true" t="shared" si="20" ref="A228:A237">A227</f>
        <v>3</v>
      </c>
      <c r="B228" s="47"/>
      <c r="C228" s="47">
        <f>C227</f>
        <v>92</v>
      </c>
      <c r="D228" s="47"/>
      <c r="E228" s="47"/>
      <c r="F228" s="48">
        <v>10700</v>
      </c>
      <c r="G228" s="47"/>
      <c r="H228" s="66" t="s">
        <v>35</v>
      </c>
      <c r="I228" s="66" t="s">
        <v>35</v>
      </c>
      <c r="J228" s="67" t="s">
        <v>35</v>
      </c>
      <c r="K228" s="72"/>
      <c r="L228" s="49"/>
    </row>
    <row r="229" spans="1:12" ht="33.75" customHeight="1">
      <c r="A229" s="51">
        <f t="shared" si="20"/>
        <v>3</v>
      </c>
      <c r="B229" s="47"/>
      <c r="C229" s="47">
        <f aca="true" t="shared" si="21" ref="C229:C238">C228</f>
        <v>92</v>
      </c>
      <c r="D229" s="47"/>
      <c r="E229" s="47"/>
      <c r="F229" s="48">
        <v>9000</v>
      </c>
      <c r="G229" s="47"/>
      <c r="H229" s="66" t="s">
        <v>35</v>
      </c>
      <c r="I229" s="66" t="s">
        <v>35</v>
      </c>
      <c r="J229" s="67" t="s">
        <v>35</v>
      </c>
      <c r="K229" s="72"/>
      <c r="L229" s="49"/>
    </row>
    <row r="230" spans="1:12" ht="33.75" customHeight="1">
      <c r="A230" s="52">
        <f t="shared" si="20"/>
        <v>3</v>
      </c>
      <c r="B230" s="47"/>
      <c r="C230" s="47">
        <f t="shared" si="21"/>
        <v>92</v>
      </c>
      <c r="D230" s="47"/>
      <c r="E230" s="47"/>
      <c r="F230" s="48">
        <v>6300</v>
      </c>
      <c r="G230" s="47"/>
      <c r="H230" s="66" t="s">
        <v>35</v>
      </c>
      <c r="I230" s="66" t="s">
        <v>35</v>
      </c>
      <c r="J230" s="67" t="s">
        <v>35</v>
      </c>
      <c r="K230" s="72"/>
      <c r="L230" s="49"/>
    </row>
    <row r="231" spans="1:12" ht="33.75" customHeight="1">
      <c r="A231" s="53">
        <f t="shared" si="20"/>
        <v>3</v>
      </c>
      <c r="B231" s="47"/>
      <c r="C231" s="47">
        <f t="shared" si="21"/>
        <v>92</v>
      </c>
      <c r="D231" s="47"/>
      <c r="E231" s="47"/>
      <c r="F231" s="48">
        <v>12500</v>
      </c>
      <c r="G231" s="47"/>
      <c r="H231" s="66" t="s">
        <v>35</v>
      </c>
      <c r="I231" s="66" t="s">
        <v>35</v>
      </c>
      <c r="J231" s="67" t="s">
        <v>35</v>
      </c>
      <c r="K231" s="72"/>
      <c r="L231" s="49"/>
    </row>
    <row r="232" spans="1:12" ht="33.75" customHeight="1">
      <c r="A232" s="54">
        <f t="shared" si="20"/>
        <v>3</v>
      </c>
      <c r="B232" s="47"/>
      <c r="C232" s="47">
        <f t="shared" si="21"/>
        <v>92</v>
      </c>
      <c r="D232" s="47"/>
      <c r="E232" s="47"/>
      <c r="F232" s="48">
        <v>13500</v>
      </c>
      <c r="G232" s="47"/>
      <c r="H232" s="66" t="s">
        <v>35</v>
      </c>
      <c r="I232" s="66" t="s">
        <v>35</v>
      </c>
      <c r="J232" s="67" t="s">
        <v>35</v>
      </c>
      <c r="K232" s="72"/>
      <c r="L232" s="49"/>
    </row>
    <row r="233" spans="1:12" ht="33.75" customHeight="1">
      <c r="A233" s="55">
        <f t="shared" si="20"/>
        <v>3</v>
      </c>
      <c r="B233" s="47"/>
      <c r="C233" s="47">
        <f t="shared" si="21"/>
        <v>92</v>
      </c>
      <c r="D233" s="47"/>
      <c r="E233" s="47"/>
      <c r="F233" s="48">
        <v>15800</v>
      </c>
      <c r="G233" s="47"/>
      <c r="H233" s="66" t="s">
        <v>35</v>
      </c>
      <c r="I233" s="66" t="s">
        <v>35</v>
      </c>
      <c r="J233" s="67" t="s">
        <v>35</v>
      </c>
      <c r="K233" s="72"/>
      <c r="L233" s="49"/>
    </row>
    <row r="234" spans="1:12" ht="33.75" customHeight="1">
      <c r="A234" s="56">
        <f t="shared" si="20"/>
        <v>3</v>
      </c>
      <c r="B234" s="47"/>
      <c r="C234" s="47">
        <f t="shared" si="21"/>
        <v>92</v>
      </c>
      <c r="D234" s="47"/>
      <c r="E234" s="47"/>
      <c r="F234" s="48">
        <v>14500</v>
      </c>
      <c r="G234" s="47"/>
      <c r="H234" s="66" t="s">
        <v>35</v>
      </c>
      <c r="I234" s="66" t="s">
        <v>35</v>
      </c>
      <c r="J234" s="67" t="s">
        <v>35</v>
      </c>
      <c r="K234" s="72"/>
      <c r="L234" s="49"/>
    </row>
    <row r="235" spans="1:12" ht="33.75" customHeight="1">
      <c r="A235" s="57">
        <f t="shared" si="20"/>
        <v>3</v>
      </c>
      <c r="B235" s="47"/>
      <c r="C235" s="47">
        <f t="shared" si="21"/>
        <v>92</v>
      </c>
      <c r="D235" s="47"/>
      <c r="E235" s="47"/>
      <c r="F235" s="48">
        <v>11800</v>
      </c>
      <c r="G235" s="47"/>
      <c r="H235" s="66" t="s">
        <v>35</v>
      </c>
      <c r="I235" s="66" t="s">
        <v>35</v>
      </c>
      <c r="J235" s="67" t="s">
        <v>35</v>
      </c>
      <c r="K235" s="72"/>
      <c r="L235" s="49"/>
    </row>
    <row r="236" spans="1:12" ht="33.75" customHeight="1">
      <c r="A236" s="58">
        <f t="shared" si="20"/>
        <v>3</v>
      </c>
      <c r="B236" s="47"/>
      <c r="C236" s="47">
        <f t="shared" si="21"/>
        <v>92</v>
      </c>
      <c r="D236" s="47"/>
      <c r="E236" s="47"/>
      <c r="F236" s="48">
        <v>10100</v>
      </c>
      <c r="G236" s="47"/>
      <c r="H236" s="66" t="s">
        <v>35</v>
      </c>
      <c r="I236" s="66" t="s">
        <v>35</v>
      </c>
      <c r="J236" s="67" t="s">
        <v>35</v>
      </c>
      <c r="K236" s="72"/>
      <c r="L236" s="49"/>
    </row>
    <row r="237" spans="1:12" ht="33.75" customHeight="1">
      <c r="A237" s="59">
        <f t="shared" si="20"/>
        <v>3</v>
      </c>
      <c r="B237" s="47"/>
      <c r="C237" s="47">
        <f t="shared" si="21"/>
        <v>92</v>
      </c>
      <c r="D237" s="47"/>
      <c r="E237" s="47"/>
      <c r="F237" s="48">
        <v>13200</v>
      </c>
      <c r="G237" s="47"/>
      <c r="H237" s="66" t="s">
        <v>35</v>
      </c>
      <c r="I237" s="66" t="s">
        <v>35</v>
      </c>
      <c r="J237" s="67" t="s">
        <v>35</v>
      </c>
      <c r="K237" s="72"/>
      <c r="L237" s="49"/>
    </row>
    <row r="238" spans="1:12" ht="33.75" customHeight="1" thickBot="1">
      <c r="A238" s="60">
        <f>A237+1</f>
        <v>4</v>
      </c>
      <c r="B238" s="47"/>
      <c r="C238" s="47">
        <f t="shared" si="21"/>
        <v>92</v>
      </c>
      <c r="D238" s="47"/>
      <c r="E238" s="47"/>
      <c r="F238" s="48">
        <v>14400</v>
      </c>
      <c r="G238" s="47"/>
      <c r="H238" s="66" t="s">
        <v>35</v>
      </c>
      <c r="I238" s="66" t="s">
        <v>35</v>
      </c>
      <c r="J238" s="67" t="s">
        <v>35</v>
      </c>
      <c r="K238" s="72"/>
      <c r="L238" s="49"/>
    </row>
    <row r="239" spans="1:12" ht="33.75" customHeight="1" thickBot="1" thickTop="1">
      <c r="A239" s="63" t="s">
        <v>12</v>
      </c>
      <c r="B239" s="64"/>
      <c r="C239" s="64"/>
      <c r="D239" s="64"/>
      <c r="E239" s="64"/>
      <c r="F239" s="73">
        <f>SUM(F227:F238)</f>
        <v>143500</v>
      </c>
      <c r="G239" s="68"/>
      <c r="H239" s="63" t="s">
        <v>40</v>
      </c>
      <c r="I239" s="74" t="s">
        <v>40</v>
      </c>
      <c r="J239" s="68" t="s">
        <v>40</v>
      </c>
      <c r="K239" s="75"/>
      <c r="L239" s="99">
        <f>SUM(L227:L238)</f>
        <v>0</v>
      </c>
    </row>
    <row r="240" ht="21" customHeight="1">
      <c r="A240" s="41" t="s">
        <v>13</v>
      </c>
    </row>
    <row r="241" ht="21" customHeight="1">
      <c r="A241" s="41" t="s">
        <v>14</v>
      </c>
    </row>
    <row r="242" ht="21" customHeight="1">
      <c r="A242" s="41" t="s">
        <v>24</v>
      </c>
    </row>
    <row r="243" ht="21" customHeight="1"/>
    <row r="244" spans="1:12" ht="21" customHeight="1" thickBot="1">
      <c r="A244" s="6" t="s">
        <v>3</v>
      </c>
      <c r="B244" s="1"/>
      <c r="C244" s="1"/>
      <c r="D244" s="5" t="s">
        <v>0</v>
      </c>
      <c r="E244" s="1"/>
      <c r="F244" s="1"/>
      <c r="G244" s="1"/>
      <c r="H244" s="111"/>
      <c r="I244" s="112"/>
      <c r="J244" s="115" t="str">
        <f>'内訳書'!$C$1</f>
        <v>入　札　者　名</v>
      </c>
      <c r="K244" s="141">
        <f>'内訳書'!$D$1</f>
        <v>0</v>
      </c>
      <c r="L244" s="141"/>
    </row>
    <row r="245" ht="20.25" customHeight="1"/>
    <row r="246" spans="1:12" ht="33.75" customHeight="1" thickBot="1">
      <c r="A246" s="146"/>
      <c r="B246" s="147" t="s">
        <v>72</v>
      </c>
      <c r="C246" s="148"/>
      <c r="D246" s="148"/>
      <c r="E246" s="148"/>
      <c r="F246" s="148"/>
      <c r="G246" s="148"/>
      <c r="H246" s="148"/>
      <c r="I246" s="148"/>
      <c r="J246" s="148"/>
      <c r="K246" s="148"/>
      <c r="L246" s="149"/>
    </row>
    <row r="247" spans="1:12" ht="33.75" customHeight="1">
      <c r="A247" s="146"/>
      <c r="B247" s="150" t="s">
        <v>73</v>
      </c>
      <c r="C247" s="150"/>
      <c r="D247" s="150"/>
      <c r="E247" s="150" t="s">
        <v>74</v>
      </c>
      <c r="F247" s="150"/>
      <c r="G247" s="150"/>
      <c r="H247" s="151" t="s">
        <v>23</v>
      </c>
      <c r="I247" s="152"/>
      <c r="J247" s="152"/>
      <c r="K247" s="153" t="s">
        <v>30</v>
      </c>
      <c r="L247" s="42" t="s">
        <v>11</v>
      </c>
    </row>
    <row r="248" spans="1:12" ht="78" customHeight="1">
      <c r="A248" s="146"/>
      <c r="B248" s="43" t="s">
        <v>97</v>
      </c>
      <c r="C248" s="43" t="s">
        <v>5</v>
      </c>
      <c r="D248" s="43" t="s">
        <v>1</v>
      </c>
      <c r="E248" s="43" t="s">
        <v>16</v>
      </c>
      <c r="F248" s="43" t="s">
        <v>6</v>
      </c>
      <c r="G248" s="43" t="s">
        <v>7</v>
      </c>
      <c r="H248" s="43" t="s">
        <v>31</v>
      </c>
      <c r="I248" s="43" t="s">
        <v>32</v>
      </c>
      <c r="J248" s="44" t="s">
        <v>33</v>
      </c>
      <c r="K248" s="154"/>
      <c r="L248" s="65" t="s">
        <v>131</v>
      </c>
    </row>
    <row r="249" spans="1:12" ht="33.75" customHeight="1">
      <c r="A249" s="46">
        <f>A205</f>
        <v>3</v>
      </c>
      <c r="B249" s="47"/>
      <c r="C249" s="47">
        <v>183</v>
      </c>
      <c r="D249" s="47"/>
      <c r="E249" s="47"/>
      <c r="F249" s="48">
        <v>33100</v>
      </c>
      <c r="G249" s="47"/>
      <c r="H249" s="66"/>
      <c r="I249" s="98">
        <v>2400</v>
      </c>
      <c r="J249" s="67"/>
      <c r="K249" s="72"/>
      <c r="L249" s="49"/>
    </row>
    <row r="250" spans="1:12" ht="33.75" customHeight="1">
      <c r="A250" s="50">
        <f aca="true" t="shared" si="22" ref="A250:A259">A249</f>
        <v>3</v>
      </c>
      <c r="B250" s="47"/>
      <c r="C250" s="47">
        <f>C249</f>
        <v>183</v>
      </c>
      <c r="D250" s="47"/>
      <c r="E250" s="47"/>
      <c r="F250" s="48">
        <v>32400</v>
      </c>
      <c r="G250" s="47"/>
      <c r="H250" s="66"/>
      <c r="I250" s="98">
        <v>2500</v>
      </c>
      <c r="J250" s="67"/>
      <c r="K250" s="72"/>
      <c r="L250" s="49"/>
    </row>
    <row r="251" spans="1:12" ht="33.75" customHeight="1">
      <c r="A251" s="51">
        <f t="shared" si="22"/>
        <v>3</v>
      </c>
      <c r="B251" s="47"/>
      <c r="C251" s="47">
        <f aca="true" t="shared" si="23" ref="C251:C260">C250</f>
        <v>183</v>
      </c>
      <c r="D251" s="47"/>
      <c r="E251" s="47"/>
      <c r="F251" s="48">
        <v>16100</v>
      </c>
      <c r="G251" s="47"/>
      <c r="H251" s="66"/>
      <c r="I251" s="98">
        <v>2400</v>
      </c>
      <c r="J251" s="67"/>
      <c r="K251" s="72"/>
      <c r="L251" s="49"/>
    </row>
    <row r="252" spans="1:12" ht="33.75" customHeight="1">
      <c r="A252" s="52">
        <f t="shared" si="22"/>
        <v>3</v>
      </c>
      <c r="B252" s="47"/>
      <c r="C252" s="47">
        <f t="shared" si="23"/>
        <v>183</v>
      </c>
      <c r="D252" s="47"/>
      <c r="E252" s="47"/>
      <c r="F252" s="48">
        <v>11700</v>
      </c>
      <c r="G252" s="47"/>
      <c r="H252" s="66"/>
      <c r="I252" s="98">
        <v>1700</v>
      </c>
      <c r="J252" s="67"/>
      <c r="K252" s="72"/>
      <c r="L252" s="49"/>
    </row>
    <row r="253" spans="1:12" ht="33.75" customHeight="1">
      <c r="A253" s="53">
        <f t="shared" si="22"/>
        <v>3</v>
      </c>
      <c r="B253" s="47"/>
      <c r="C253" s="47">
        <f t="shared" si="23"/>
        <v>183</v>
      </c>
      <c r="D253" s="47"/>
      <c r="E253" s="47"/>
      <c r="F253" s="48">
        <v>30400</v>
      </c>
      <c r="G253" s="47"/>
      <c r="H253" s="66"/>
      <c r="I253" s="98">
        <v>1000</v>
      </c>
      <c r="J253" s="67"/>
      <c r="K253" s="72"/>
      <c r="L253" s="49"/>
    </row>
    <row r="254" spans="1:12" ht="33.75" customHeight="1">
      <c r="A254" s="54">
        <f t="shared" si="22"/>
        <v>3</v>
      </c>
      <c r="B254" s="47"/>
      <c r="C254" s="47">
        <f t="shared" si="23"/>
        <v>183</v>
      </c>
      <c r="D254" s="47"/>
      <c r="E254" s="47"/>
      <c r="F254" s="48">
        <v>34700</v>
      </c>
      <c r="G254" s="47"/>
      <c r="H254" s="66"/>
      <c r="I254" s="98">
        <v>13300</v>
      </c>
      <c r="J254" s="67"/>
      <c r="K254" s="72"/>
      <c r="L254" s="49"/>
    </row>
    <row r="255" spans="1:12" ht="33.75" customHeight="1">
      <c r="A255" s="55">
        <f t="shared" si="22"/>
        <v>3</v>
      </c>
      <c r="B255" s="47"/>
      <c r="C255" s="47">
        <f t="shared" si="23"/>
        <v>183</v>
      </c>
      <c r="D255" s="47"/>
      <c r="E255" s="47"/>
      <c r="F255" s="48">
        <v>41200</v>
      </c>
      <c r="G255" s="47"/>
      <c r="H255" s="66"/>
      <c r="I255" s="98">
        <v>160</v>
      </c>
      <c r="J255" s="67"/>
      <c r="K255" s="72"/>
      <c r="L255" s="49"/>
    </row>
    <row r="256" spans="1:12" ht="33.75" customHeight="1">
      <c r="A256" s="56">
        <f t="shared" si="22"/>
        <v>3</v>
      </c>
      <c r="B256" s="47"/>
      <c r="C256" s="47">
        <f t="shared" si="23"/>
        <v>183</v>
      </c>
      <c r="D256" s="47"/>
      <c r="E256" s="47"/>
      <c r="F256" s="48">
        <v>35400</v>
      </c>
      <c r="G256" s="47"/>
      <c r="H256" s="66"/>
      <c r="I256" s="98">
        <v>14300</v>
      </c>
      <c r="J256" s="67"/>
      <c r="K256" s="72"/>
      <c r="L256" s="49"/>
    </row>
    <row r="257" spans="1:12" ht="33.75" customHeight="1">
      <c r="A257" s="57">
        <f t="shared" si="22"/>
        <v>3</v>
      </c>
      <c r="B257" s="47"/>
      <c r="C257" s="47">
        <f t="shared" si="23"/>
        <v>183</v>
      </c>
      <c r="D257" s="47"/>
      <c r="E257" s="47"/>
      <c r="F257" s="48">
        <v>16100</v>
      </c>
      <c r="G257" s="47"/>
      <c r="H257" s="66"/>
      <c r="I257" s="98">
        <v>14700</v>
      </c>
      <c r="J257" s="67"/>
      <c r="K257" s="72"/>
      <c r="L257" s="49"/>
    </row>
    <row r="258" spans="1:12" ht="33.75" customHeight="1">
      <c r="A258" s="58">
        <f t="shared" si="22"/>
        <v>3</v>
      </c>
      <c r="B258" s="47"/>
      <c r="C258" s="47">
        <f t="shared" si="23"/>
        <v>183</v>
      </c>
      <c r="D258" s="47"/>
      <c r="E258" s="47"/>
      <c r="F258" s="48">
        <v>15300</v>
      </c>
      <c r="G258" s="47"/>
      <c r="H258" s="66"/>
      <c r="I258" s="98">
        <v>4800</v>
      </c>
      <c r="J258" s="67"/>
      <c r="K258" s="72"/>
      <c r="L258" s="49"/>
    </row>
    <row r="259" spans="1:12" ht="33.75" customHeight="1">
      <c r="A259" s="59">
        <f t="shared" si="22"/>
        <v>3</v>
      </c>
      <c r="B259" s="47"/>
      <c r="C259" s="47">
        <f t="shared" si="23"/>
        <v>183</v>
      </c>
      <c r="D259" s="47"/>
      <c r="E259" s="47"/>
      <c r="F259" s="48">
        <v>32300</v>
      </c>
      <c r="G259" s="47"/>
      <c r="H259" s="66"/>
      <c r="I259" s="98">
        <v>200</v>
      </c>
      <c r="J259" s="67"/>
      <c r="K259" s="72"/>
      <c r="L259" s="49"/>
    </row>
    <row r="260" spans="1:12" ht="33.75" customHeight="1" thickBot="1">
      <c r="A260" s="60">
        <f>A259+1</f>
        <v>4</v>
      </c>
      <c r="B260" s="47"/>
      <c r="C260" s="47">
        <f t="shared" si="23"/>
        <v>183</v>
      </c>
      <c r="D260" s="47"/>
      <c r="E260" s="47"/>
      <c r="F260" s="48">
        <v>32700</v>
      </c>
      <c r="G260" s="47"/>
      <c r="H260" s="66"/>
      <c r="I260" s="98">
        <v>650</v>
      </c>
      <c r="J260" s="67"/>
      <c r="K260" s="72"/>
      <c r="L260" s="49"/>
    </row>
    <row r="261" spans="1:12" ht="33.75" customHeight="1" thickBot="1" thickTop="1">
      <c r="A261" s="63" t="s">
        <v>12</v>
      </c>
      <c r="B261" s="64"/>
      <c r="C261" s="64"/>
      <c r="D261" s="64"/>
      <c r="E261" s="64"/>
      <c r="F261" s="73">
        <f>SUM(F249:F260)</f>
        <v>331400</v>
      </c>
      <c r="G261" s="68"/>
      <c r="H261" s="63"/>
      <c r="I261" s="80">
        <f>SUM(I249:I260)</f>
        <v>58110</v>
      </c>
      <c r="J261" s="68"/>
      <c r="K261" s="75"/>
      <c r="L261" s="99">
        <f>SUM(L249:L260)</f>
        <v>0</v>
      </c>
    </row>
    <row r="262" ht="33.75" customHeight="1">
      <c r="A262" s="41" t="s">
        <v>13</v>
      </c>
    </row>
    <row r="263" ht="21.75" customHeight="1">
      <c r="A263" s="41" t="s">
        <v>14</v>
      </c>
    </row>
    <row r="264" ht="21.75" customHeight="1">
      <c r="A264" s="41" t="s">
        <v>24</v>
      </c>
    </row>
    <row r="265" spans="1:12" ht="20.25" customHeight="1" thickBot="1">
      <c r="A265" s="6" t="s">
        <v>3</v>
      </c>
      <c r="B265" s="1"/>
      <c r="C265" s="1"/>
      <c r="D265" s="5" t="s">
        <v>0</v>
      </c>
      <c r="E265" s="1"/>
      <c r="F265" s="1"/>
      <c r="G265" s="1"/>
      <c r="H265" s="111"/>
      <c r="I265" s="112"/>
      <c r="J265" s="115" t="str">
        <f>'内訳書'!$C$1</f>
        <v>入　札　者　名</v>
      </c>
      <c r="K265" s="141">
        <f>'内訳書'!$D$1</f>
        <v>0</v>
      </c>
      <c r="L265" s="141"/>
    </row>
    <row r="266" ht="13.5" customHeight="1"/>
    <row r="267" spans="1:12" ht="33.75" customHeight="1" thickBot="1">
      <c r="A267" s="146"/>
      <c r="B267" s="147" t="s">
        <v>75</v>
      </c>
      <c r="C267" s="148"/>
      <c r="D267" s="148"/>
      <c r="E267" s="148"/>
      <c r="F267" s="148"/>
      <c r="G267" s="148"/>
      <c r="H267" s="148"/>
      <c r="I267" s="148"/>
      <c r="J267" s="148"/>
      <c r="K267" s="148"/>
      <c r="L267" s="149"/>
    </row>
    <row r="268" spans="1:12" ht="33.75" customHeight="1">
      <c r="A268" s="146"/>
      <c r="B268" s="150" t="s">
        <v>76</v>
      </c>
      <c r="C268" s="150"/>
      <c r="D268" s="150"/>
      <c r="E268" s="150" t="s">
        <v>77</v>
      </c>
      <c r="F268" s="150"/>
      <c r="G268" s="150"/>
      <c r="H268" s="151" t="s">
        <v>78</v>
      </c>
      <c r="I268" s="152"/>
      <c r="J268" s="152"/>
      <c r="K268" s="153" t="s">
        <v>30</v>
      </c>
      <c r="L268" s="42" t="s">
        <v>11</v>
      </c>
    </row>
    <row r="269" spans="1:12" ht="81" customHeight="1">
      <c r="A269" s="146"/>
      <c r="B269" s="43" t="s">
        <v>97</v>
      </c>
      <c r="C269" s="43" t="s">
        <v>5</v>
      </c>
      <c r="D269" s="43" t="s">
        <v>1</v>
      </c>
      <c r="E269" s="43" t="s">
        <v>16</v>
      </c>
      <c r="F269" s="43" t="s">
        <v>6</v>
      </c>
      <c r="G269" s="43" t="s">
        <v>7</v>
      </c>
      <c r="H269" s="43" t="s">
        <v>31</v>
      </c>
      <c r="I269" s="43" t="s">
        <v>32</v>
      </c>
      <c r="J269" s="44" t="s">
        <v>33</v>
      </c>
      <c r="K269" s="154"/>
      <c r="L269" s="65" t="s">
        <v>132</v>
      </c>
    </row>
    <row r="270" spans="1:12" ht="33.75" customHeight="1">
      <c r="A270" s="46">
        <f>A249</f>
        <v>3</v>
      </c>
      <c r="B270" s="47"/>
      <c r="C270" s="47">
        <v>117</v>
      </c>
      <c r="D270" s="47"/>
      <c r="E270" s="47"/>
      <c r="F270" s="48">
        <v>19800</v>
      </c>
      <c r="G270" s="47"/>
      <c r="H270" s="66" t="s">
        <v>35</v>
      </c>
      <c r="I270" s="66" t="s">
        <v>35</v>
      </c>
      <c r="J270" s="67" t="s">
        <v>35</v>
      </c>
      <c r="K270" s="72"/>
      <c r="L270" s="49"/>
    </row>
    <row r="271" spans="1:12" ht="33.75" customHeight="1">
      <c r="A271" s="50">
        <f aca="true" t="shared" si="24" ref="A271:A280">A270</f>
        <v>3</v>
      </c>
      <c r="B271" s="47"/>
      <c r="C271" s="47">
        <f>C270</f>
        <v>117</v>
      </c>
      <c r="D271" s="47"/>
      <c r="E271" s="47"/>
      <c r="F271" s="48">
        <v>17400</v>
      </c>
      <c r="G271" s="47"/>
      <c r="H271" s="66" t="s">
        <v>79</v>
      </c>
      <c r="I271" s="66" t="s">
        <v>79</v>
      </c>
      <c r="J271" s="67" t="s">
        <v>79</v>
      </c>
      <c r="K271" s="72"/>
      <c r="L271" s="49"/>
    </row>
    <row r="272" spans="1:12" ht="33.75" customHeight="1">
      <c r="A272" s="51">
        <f t="shared" si="24"/>
        <v>3</v>
      </c>
      <c r="B272" s="47"/>
      <c r="C272" s="47">
        <f aca="true" t="shared" si="25" ref="C272:C281">C271</f>
        <v>117</v>
      </c>
      <c r="D272" s="47"/>
      <c r="E272" s="47"/>
      <c r="F272" s="48">
        <v>11400</v>
      </c>
      <c r="G272" s="47"/>
      <c r="H272" s="66" t="s">
        <v>35</v>
      </c>
      <c r="I272" s="66" t="s">
        <v>35</v>
      </c>
      <c r="J272" s="67" t="s">
        <v>35</v>
      </c>
      <c r="K272" s="72"/>
      <c r="L272" s="49"/>
    </row>
    <row r="273" spans="1:12" ht="33.75" customHeight="1">
      <c r="A273" s="52">
        <f t="shared" si="24"/>
        <v>3</v>
      </c>
      <c r="B273" s="47"/>
      <c r="C273" s="47">
        <f t="shared" si="25"/>
        <v>117</v>
      </c>
      <c r="D273" s="47"/>
      <c r="E273" s="47"/>
      <c r="F273" s="48">
        <v>7200</v>
      </c>
      <c r="G273" s="47"/>
      <c r="H273" s="66" t="s">
        <v>35</v>
      </c>
      <c r="I273" s="66" t="s">
        <v>35</v>
      </c>
      <c r="J273" s="67" t="s">
        <v>35</v>
      </c>
      <c r="K273" s="72"/>
      <c r="L273" s="49"/>
    </row>
    <row r="274" spans="1:12" ht="33.75" customHeight="1">
      <c r="A274" s="53">
        <f t="shared" si="24"/>
        <v>3</v>
      </c>
      <c r="B274" s="47"/>
      <c r="C274" s="47">
        <f t="shared" si="25"/>
        <v>117</v>
      </c>
      <c r="D274" s="47"/>
      <c r="E274" s="47"/>
      <c r="F274" s="48">
        <v>11000</v>
      </c>
      <c r="G274" s="47"/>
      <c r="H274" s="66" t="s">
        <v>35</v>
      </c>
      <c r="I274" s="66" t="s">
        <v>35</v>
      </c>
      <c r="J274" s="67" t="s">
        <v>35</v>
      </c>
      <c r="K274" s="72"/>
      <c r="L274" s="49"/>
    </row>
    <row r="275" spans="1:12" ht="33.75" customHeight="1">
      <c r="A275" s="54">
        <f t="shared" si="24"/>
        <v>3</v>
      </c>
      <c r="B275" s="47"/>
      <c r="C275" s="47">
        <f t="shared" si="25"/>
        <v>117</v>
      </c>
      <c r="D275" s="47"/>
      <c r="E275" s="47"/>
      <c r="F275" s="48">
        <v>14700</v>
      </c>
      <c r="G275" s="47"/>
      <c r="H275" s="66" t="s">
        <v>35</v>
      </c>
      <c r="I275" s="66" t="s">
        <v>35</v>
      </c>
      <c r="J275" s="67" t="s">
        <v>35</v>
      </c>
      <c r="K275" s="72"/>
      <c r="L275" s="49"/>
    </row>
    <row r="276" spans="1:12" ht="33.75" customHeight="1">
      <c r="A276" s="55">
        <f t="shared" si="24"/>
        <v>3</v>
      </c>
      <c r="B276" s="47"/>
      <c r="C276" s="47">
        <f t="shared" si="25"/>
        <v>117</v>
      </c>
      <c r="D276" s="47"/>
      <c r="E276" s="47"/>
      <c r="F276" s="48">
        <v>21000</v>
      </c>
      <c r="G276" s="47"/>
      <c r="H276" s="66" t="s">
        <v>35</v>
      </c>
      <c r="I276" s="66" t="s">
        <v>35</v>
      </c>
      <c r="J276" s="67" t="s">
        <v>35</v>
      </c>
      <c r="K276" s="72"/>
      <c r="L276" s="49"/>
    </row>
    <row r="277" spans="1:12" ht="33.75" customHeight="1">
      <c r="A277" s="56">
        <f t="shared" si="24"/>
        <v>3</v>
      </c>
      <c r="B277" s="47"/>
      <c r="C277" s="47">
        <f t="shared" si="25"/>
        <v>117</v>
      </c>
      <c r="D277" s="47"/>
      <c r="E277" s="47"/>
      <c r="F277" s="48">
        <v>13700</v>
      </c>
      <c r="G277" s="47"/>
      <c r="H277" s="66" t="s">
        <v>35</v>
      </c>
      <c r="I277" s="66" t="s">
        <v>35</v>
      </c>
      <c r="J277" s="67" t="s">
        <v>35</v>
      </c>
      <c r="K277" s="72"/>
      <c r="L277" s="49"/>
    </row>
    <row r="278" spans="1:12" ht="33.75" customHeight="1">
      <c r="A278" s="57">
        <f t="shared" si="24"/>
        <v>3</v>
      </c>
      <c r="B278" s="47"/>
      <c r="C278" s="47">
        <f t="shared" si="25"/>
        <v>117</v>
      </c>
      <c r="D278" s="47"/>
      <c r="E278" s="47"/>
      <c r="F278" s="48">
        <v>11200</v>
      </c>
      <c r="G278" s="47"/>
      <c r="H278" s="66" t="s">
        <v>35</v>
      </c>
      <c r="I278" s="66" t="s">
        <v>35</v>
      </c>
      <c r="J278" s="67" t="s">
        <v>35</v>
      </c>
      <c r="K278" s="72"/>
      <c r="L278" s="49"/>
    </row>
    <row r="279" spans="1:12" ht="33.75" customHeight="1">
      <c r="A279" s="58">
        <f t="shared" si="24"/>
        <v>3</v>
      </c>
      <c r="B279" s="47"/>
      <c r="C279" s="47">
        <f t="shared" si="25"/>
        <v>117</v>
      </c>
      <c r="D279" s="47"/>
      <c r="E279" s="47"/>
      <c r="F279" s="48">
        <v>13200</v>
      </c>
      <c r="G279" s="47"/>
      <c r="H279" s="66" t="s">
        <v>35</v>
      </c>
      <c r="I279" s="66" t="s">
        <v>35</v>
      </c>
      <c r="J279" s="67" t="s">
        <v>35</v>
      </c>
      <c r="K279" s="72"/>
      <c r="L279" s="49"/>
    </row>
    <row r="280" spans="1:12" ht="33.75" customHeight="1">
      <c r="A280" s="59">
        <f t="shared" si="24"/>
        <v>3</v>
      </c>
      <c r="B280" s="47"/>
      <c r="C280" s="47">
        <f t="shared" si="25"/>
        <v>117</v>
      </c>
      <c r="D280" s="47"/>
      <c r="E280" s="47"/>
      <c r="F280" s="48">
        <v>18300</v>
      </c>
      <c r="G280" s="47"/>
      <c r="H280" s="66" t="s">
        <v>35</v>
      </c>
      <c r="I280" s="66" t="s">
        <v>35</v>
      </c>
      <c r="J280" s="67" t="s">
        <v>35</v>
      </c>
      <c r="K280" s="72"/>
      <c r="L280" s="49"/>
    </row>
    <row r="281" spans="1:12" ht="33.75" customHeight="1" thickBot="1">
      <c r="A281" s="60">
        <f>A280+1</f>
        <v>4</v>
      </c>
      <c r="B281" s="47"/>
      <c r="C281" s="47">
        <f t="shared" si="25"/>
        <v>117</v>
      </c>
      <c r="D281" s="47"/>
      <c r="E281" s="47"/>
      <c r="F281" s="48">
        <v>19700</v>
      </c>
      <c r="G281" s="47"/>
      <c r="H281" s="66" t="s">
        <v>35</v>
      </c>
      <c r="I281" s="66" t="s">
        <v>35</v>
      </c>
      <c r="J281" s="67" t="s">
        <v>35</v>
      </c>
      <c r="K281" s="72"/>
      <c r="L281" s="49"/>
    </row>
    <row r="282" spans="1:12" ht="33.75" customHeight="1" thickBot="1" thickTop="1">
      <c r="A282" s="63" t="s">
        <v>12</v>
      </c>
      <c r="B282" s="64"/>
      <c r="C282" s="64"/>
      <c r="D282" s="64"/>
      <c r="E282" s="64"/>
      <c r="F282" s="73">
        <f>SUM(F270:F281)</f>
        <v>178600</v>
      </c>
      <c r="G282" s="68"/>
      <c r="H282" s="63" t="s">
        <v>40</v>
      </c>
      <c r="I282" s="74" t="s">
        <v>40</v>
      </c>
      <c r="J282" s="68" t="s">
        <v>40</v>
      </c>
      <c r="K282" s="75"/>
      <c r="L282" s="99">
        <f>SUM(L270:L281)</f>
        <v>0</v>
      </c>
    </row>
    <row r="283" ht="24" customHeight="1">
      <c r="A283" s="41" t="s">
        <v>13</v>
      </c>
    </row>
    <row r="284" ht="24" customHeight="1">
      <c r="A284" s="41" t="s">
        <v>14</v>
      </c>
    </row>
    <row r="285" ht="24" customHeight="1">
      <c r="A285" s="41" t="s">
        <v>24</v>
      </c>
    </row>
    <row r="286" spans="4:12" ht="13.5" customHeight="1">
      <c r="D286" s="71"/>
      <c r="E286" s="71"/>
      <c r="F286" s="71"/>
      <c r="G286" s="71"/>
      <c r="H286" s="71"/>
      <c r="I286" s="71"/>
      <c r="J286" s="71"/>
      <c r="K286" s="71"/>
      <c r="L286" s="71"/>
    </row>
    <row r="287" ht="33.75" customHeight="1"/>
    <row r="288" ht="33.75" customHeight="1"/>
    <row r="289" ht="33.75" customHeight="1"/>
    <row r="290" spans="1:12" ht="33.75" customHeight="1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</row>
    <row r="291" spans="1:12" ht="33.75" customHeight="1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</row>
  </sheetData>
  <sheetProtection/>
  <mergeCells count="91">
    <mergeCell ref="K178:L178"/>
    <mergeCell ref="K200:L200"/>
    <mergeCell ref="K244:L244"/>
    <mergeCell ref="K265:L265"/>
    <mergeCell ref="K1:L1"/>
    <mergeCell ref="K25:L25"/>
    <mergeCell ref="K47:L47"/>
    <mergeCell ref="K69:L69"/>
    <mergeCell ref="K90:L90"/>
    <mergeCell ref="K112:L112"/>
    <mergeCell ref="K222:L222"/>
    <mergeCell ref="K133:L133"/>
    <mergeCell ref="K157:L157"/>
    <mergeCell ref="A3:A5"/>
    <mergeCell ref="B3:L3"/>
    <mergeCell ref="B4:D4"/>
    <mergeCell ref="E4:G4"/>
    <mergeCell ref="H4:J4"/>
    <mergeCell ref="K4:K5"/>
    <mergeCell ref="A27:A29"/>
    <mergeCell ref="B27:L27"/>
    <mergeCell ref="B28:D28"/>
    <mergeCell ref="E28:G28"/>
    <mergeCell ref="H28:J28"/>
    <mergeCell ref="K28:K29"/>
    <mergeCell ref="A49:A51"/>
    <mergeCell ref="B49:L49"/>
    <mergeCell ref="B50:D50"/>
    <mergeCell ref="E50:G50"/>
    <mergeCell ref="H50:J50"/>
    <mergeCell ref="K50:K51"/>
    <mergeCell ref="A71:A73"/>
    <mergeCell ref="B71:L71"/>
    <mergeCell ref="B72:D72"/>
    <mergeCell ref="E72:G72"/>
    <mergeCell ref="H72:J72"/>
    <mergeCell ref="K72:K73"/>
    <mergeCell ref="A92:A94"/>
    <mergeCell ref="B92:L92"/>
    <mergeCell ref="B93:D93"/>
    <mergeCell ref="E93:G93"/>
    <mergeCell ref="H93:J93"/>
    <mergeCell ref="K93:K94"/>
    <mergeCell ref="A114:A116"/>
    <mergeCell ref="B114:L114"/>
    <mergeCell ref="B115:D115"/>
    <mergeCell ref="E115:G115"/>
    <mergeCell ref="H115:J115"/>
    <mergeCell ref="K115:K116"/>
    <mergeCell ref="A135:A137"/>
    <mergeCell ref="B135:L135"/>
    <mergeCell ref="B136:D136"/>
    <mergeCell ref="E136:G136"/>
    <mergeCell ref="H136:J136"/>
    <mergeCell ref="K136:K137"/>
    <mergeCell ref="A159:A161"/>
    <mergeCell ref="B159:L159"/>
    <mergeCell ref="B160:D160"/>
    <mergeCell ref="E160:G160"/>
    <mergeCell ref="H160:J160"/>
    <mergeCell ref="K160:K161"/>
    <mergeCell ref="A180:A182"/>
    <mergeCell ref="B180:L180"/>
    <mergeCell ref="B181:D181"/>
    <mergeCell ref="E181:G181"/>
    <mergeCell ref="H181:J181"/>
    <mergeCell ref="K181:K182"/>
    <mergeCell ref="A202:A204"/>
    <mergeCell ref="B202:L202"/>
    <mergeCell ref="B203:D203"/>
    <mergeCell ref="E203:G203"/>
    <mergeCell ref="H203:J203"/>
    <mergeCell ref="K203:K204"/>
    <mergeCell ref="A246:A248"/>
    <mergeCell ref="B246:L246"/>
    <mergeCell ref="B247:D247"/>
    <mergeCell ref="E247:G247"/>
    <mergeCell ref="H247:J247"/>
    <mergeCell ref="K247:K248"/>
    <mergeCell ref="A267:A269"/>
    <mergeCell ref="B267:L267"/>
    <mergeCell ref="B268:D268"/>
    <mergeCell ref="E268:G268"/>
    <mergeCell ref="H268:J268"/>
    <mergeCell ref="K268:K269"/>
    <mergeCell ref="A224:A226"/>
    <mergeCell ref="B224:L224"/>
    <mergeCell ref="B225:D225"/>
    <mergeCell ref="E225:G225"/>
    <mergeCell ref="H225:J225"/>
    <mergeCell ref="K225:K226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80" r:id="rId2"/>
  <rowBreaks count="4" manualBreakCount="4">
    <brk id="89" max="255" man="1"/>
    <brk id="132" max="255" man="1"/>
    <brk id="177" max="255" man="1"/>
    <brk id="26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showZeros="0" view="pageBreakPreview" zoomScale="75" zoomScaleNormal="75" zoomScaleSheetLayoutView="75" zoomScalePageLayoutView="0" workbookViewId="0" topLeftCell="A1">
      <selection activeCell="F18" sqref="F18"/>
    </sheetView>
  </sheetViews>
  <sheetFormatPr defaultColWidth="8.875" defaultRowHeight="13.5"/>
  <cols>
    <col min="1" max="1" width="18.125" style="41" customWidth="1"/>
    <col min="2" max="2" width="15.75390625" style="41" customWidth="1"/>
    <col min="3" max="3" width="8.625" style="41" customWidth="1"/>
    <col min="4" max="4" width="17.50390625" style="41" customWidth="1"/>
    <col min="5" max="5" width="15.75390625" style="41" customWidth="1"/>
    <col min="6" max="6" width="10.50390625" style="41" customWidth="1"/>
    <col min="7" max="7" width="17.375" style="41" customWidth="1"/>
    <col min="8" max="10" width="15.75390625" style="41" customWidth="1"/>
    <col min="11" max="11" width="15.625" style="1" customWidth="1"/>
    <col min="12" max="12" width="15.625" style="41" customWidth="1"/>
    <col min="13" max="16384" width="8.875" style="71" customWidth="1"/>
  </cols>
  <sheetData>
    <row r="1" spans="1:12" ht="19.5" thickBot="1">
      <c r="A1" s="6" t="s">
        <v>3</v>
      </c>
      <c r="B1" s="1"/>
      <c r="C1" s="1"/>
      <c r="D1" s="5" t="s">
        <v>0</v>
      </c>
      <c r="E1" s="1"/>
      <c r="F1" s="1"/>
      <c r="G1" s="1"/>
      <c r="H1" s="111"/>
      <c r="I1" s="112"/>
      <c r="J1" s="115" t="str">
        <f>'内訳書'!$C$1</f>
        <v>入　札　者　名</v>
      </c>
      <c r="K1" s="128"/>
      <c r="L1" s="128"/>
    </row>
    <row r="2" ht="13.5">
      <c r="K2" s="41"/>
    </row>
    <row r="3" spans="1:12" ht="25.5" customHeight="1" thickBot="1">
      <c r="A3" s="146"/>
      <c r="B3" s="157" t="s">
        <v>107</v>
      </c>
      <c r="C3" s="158"/>
      <c r="D3" s="158"/>
      <c r="E3" s="158"/>
      <c r="F3" s="158"/>
      <c r="G3" s="158"/>
      <c r="H3" s="155"/>
      <c r="I3" s="155"/>
      <c r="J3" s="155"/>
      <c r="K3" s="159"/>
      <c r="L3" s="160"/>
    </row>
    <row r="4" spans="1:12" ht="25.5" customHeight="1">
      <c r="A4" s="146"/>
      <c r="B4" s="150" t="s">
        <v>108</v>
      </c>
      <c r="C4" s="150"/>
      <c r="D4" s="150"/>
      <c r="E4" s="150" t="s">
        <v>109</v>
      </c>
      <c r="F4" s="150"/>
      <c r="G4" s="150"/>
      <c r="H4" s="151" t="s">
        <v>85</v>
      </c>
      <c r="I4" s="171"/>
      <c r="J4" s="171"/>
      <c r="K4" s="133" t="s">
        <v>19</v>
      </c>
      <c r="L4" s="42" t="s">
        <v>11</v>
      </c>
    </row>
    <row r="5" spans="1:12" ht="81" customHeight="1">
      <c r="A5" s="146"/>
      <c r="B5" s="43" t="s">
        <v>2</v>
      </c>
      <c r="C5" s="43" t="s">
        <v>5</v>
      </c>
      <c r="D5" s="43" t="s">
        <v>1</v>
      </c>
      <c r="E5" s="43" t="s">
        <v>16</v>
      </c>
      <c r="F5" s="43" t="s">
        <v>6</v>
      </c>
      <c r="G5" s="43" t="s">
        <v>7</v>
      </c>
      <c r="H5" s="2" t="s">
        <v>100</v>
      </c>
      <c r="I5" s="2" t="s">
        <v>96</v>
      </c>
      <c r="J5" s="9" t="s">
        <v>33</v>
      </c>
      <c r="K5" s="170"/>
      <c r="L5" s="45" t="s">
        <v>110</v>
      </c>
    </row>
    <row r="6" spans="1:12" ht="33.75" customHeight="1">
      <c r="A6" s="46">
        <f>A70</f>
        <v>3</v>
      </c>
      <c r="B6" s="47"/>
      <c r="C6" s="47">
        <v>219</v>
      </c>
      <c r="D6" s="47"/>
      <c r="E6" s="47"/>
      <c r="F6" s="48">
        <v>18900</v>
      </c>
      <c r="G6" s="47"/>
      <c r="H6" s="66" t="s">
        <v>120</v>
      </c>
      <c r="I6" s="66" t="s">
        <v>120</v>
      </c>
      <c r="J6" s="66" t="s">
        <v>120</v>
      </c>
      <c r="K6" s="23"/>
      <c r="L6" s="49"/>
    </row>
    <row r="7" spans="1:12" ht="33.75" customHeight="1">
      <c r="A7" s="50">
        <f aca="true" t="shared" si="0" ref="A7:A16">A6</f>
        <v>3</v>
      </c>
      <c r="B7" s="47"/>
      <c r="C7" s="47">
        <f>C6</f>
        <v>219</v>
      </c>
      <c r="D7" s="47"/>
      <c r="E7" s="47"/>
      <c r="F7" s="48">
        <v>11600</v>
      </c>
      <c r="G7" s="47"/>
      <c r="H7" s="66" t="s">
        <v>120</v>
      </c>
      <c r="I7" s="66" t="s">
        <v>120</v>
      </c>
      <c r="J7" s="66" t="s">
        <v>120</v>
      </c>
      <c r="K7" s="23"/>
      <c r="L7" s="49"/>
    </row>
    <row r="8" spans="1:12" ht="33.75" customHeight="1">
      <c r="A8" s="51">
        <f t="shared" si="0"/>
        <v>3</v>
      </c>
      <c r="B8" s="47"/>
      <c r="C8" s="47">
        <f aca="true" t="shared" si="1" ref="C8:C17">C7</f>
        <v>219</v>
      </c>
      <c r="D8" s="47"/>
      <c r="E8" s="47"/>
      <c r="F8" s="48">
        <v>10300</v>
      </c>
      <c r="G8" s="47"/>
      <c r="H8" s="66" t="s">
        <v>120</v>
      </c>
      <c r="I8" s="66" t="s">
        <v>120</v>
      </c>
      <c r="J8" s="66" t="s">
        <v>120</v>
      </c>
      <c r="K8" s="23"/>
      <c r="L8" s="49"/>
    </row>
    <row r="9" spans="1:12" ht="33.75" customHeight="1">
      <c r="A9" s="52">
        <f t="shared" si="0"/>
        <v>3</v>
      </c>
      <c r="B9" s="47"/>
      <c r="C9" s="47">
        <f t="shared" si="1"/>
        <v>219</v>
      </c>
      <c r="D9" s="47"/>
      <c r="E9" s="47"/>
      <c r="F9" s="48">
        <v>10200</v>
      </c>
      <c r="G9" s="47"/>
      <c r="H9" s="66" t="s">
        <v>120</v>
      </c>
      <c r="I9" s="66" t="s">
        <v>120</v>
      </c>
      <c r="J9" s="66" t="s">
        <v>120</v>
      </c>
      <c r="K9" s="23"/>
      <c r="L9" s="49"/>
    </row>
    <row r="10" spans="1:12" ht="33.75" customHeight="1">
      <c r="A10" s="53">
        <f t="shared" si="0"/>
        <v>3</v>
      </c>
      <c r="B10" s="47"/>
      <c r="C10" s="47">
        <f t="shared" si="1"/>
        <v>219</v>
      </c>
      <c r="D10" s="47"/>
      <c r="E10" s="47"/>
      <c r="F10" s="48">
        <v>15000</v>
      </c>
      <c r="G10" s="47"/>
      <c r="H10" s="66" t="s">
        <v>120</v>
      </c>
      <c r="I10" s="66" t="s">
        <v>120</v>
      </c>
      <c r="J10" s="66" t="s">
        <v>120</v>
      </c>
      <c r="K10" s="23"/>
      <c r="L10" s="49"/>
    </row>
    <row r="11" spans="1:12" ht="33.75" customHeight="1">
      <c r="A11" s="54">
        <f t="shared" si="0"/>
        <v>3</v>
      </c>
      <c r="B11" s="47"/>
      <c r="C11" s="47">
        <f t="shared" si="1"/>
        <v>219</v>
      </c>
      <c r="D11" s="47"/>
      <c r="E11" s="47"/>
      <c r="F11" s="48">
        <v>16700</v>
      </c>
      <c r="G11" s="47"/>
      <c r="H11" s="66" t="s">
        <v>120</v>
      </c>
      <c r="I11" s="66" t="s">
        <v>120</v>
      </c>
      <c r="J11" s="66" t="s">
        <v>120</v>
      </c>
      <c r="K11" s="23"/>
      <c r="L11" s="49"/>
    </row>
    <row r="12" spans="1:12" ht="33.75" customHeight="1">
      <c r="A12" s="55">
        <f t="shared" si="0"/>
        <v>3</v>
      </c>
      <c r="B12" s="47"/>
      <c r="C12" s="47">
        <f t="shared" si="1"/>
        <v>219</v>
      </c>
      <c r="D12" s="47"/>
      <c r="E12" s="47"/>
      <c r="F12" s="48">
        <v>17200</v>
      </c>
      <c r="G12" s="47"/>
      <c r="H12" s="66" t="s">
        <v>120</v>
      </c>
      <c r="I12" s="66" t="s">
        <v>120</v>
      </c>
      <c r="J12" s="66" t="s">
        <v>120</v>
      </c>
      <c r="K12" s="23"/>
      <c r="L12" s="49"/>
    </row>
    <row r="13" spans="1:12" ht="33.75" customHeight="1">
      <c r="A13" s="56">
        <f t="shared" si="0"/>
        <v>3</v>
      </c>
      <c r="B13" s="47"/>
      <c r="C13" s="47">
        <f t="shared" si="1"/>
        <v>219</v>
      </c>
      <c r="D13" s="47"/>
      <c r="E13" s="47"/>
      <c r="F13" s="48">
        <v>22300</v>
      </c>
      <c r="G13" s="47"/>
      <c r="H13" s="66" t="s">
        <v>120</v>
      </c>
      <c r="I13" s="66" t="s">
        <v>120</v>
      </c>
      <c r="J13" s="66" t="s">
        <v>120</v>
      </c>
      <c r="K13" s="23"/>
      <c r="L13" s="49"/>
    </row>
    <row r="14" spans="1:12" ht="33.75" customHeight="1">
      <c r="A14" s="57">
        <f t="shared" si="0"/>
        <v>3</v>
      </c>
      <c r="B14" s="47"/>
      <c r="C14" s="47">
        <f t="shared" si="1"/>
        <v>219</v>
      </c>
      <c r="D14" s="47"/>
      <c r="E14" s="47"/>
      <c r="F14" s="48">
        <v>21700</v>
      </c>
      <c r="G14" s="47"/>
      <c r="H14" s="66" t="s">
        <v>120</v>
      </c>
      <c r="I14" s="66" t="s">
        <v>120</v>
      </c>
      <c r="J14" s="66" t="s">
        <v>120</v>
      </c>
      <c r="K14" s="23"/>
      <c r="L14" s="49"/>
    </row>
    <row r="15" spans="1:12" ht="33.75" customHeight="1">
      <c r="A15" s="58">
        <f t="shared" si="0"/>
        <v>3</v>
      </c>
      <c r="B15" s="47"/>
      <c r="C15" s="47">
        <f t="shared" si="1"/>
        <v>219</v>
      </c>
      <c r="D15" s="47"/>
      <c r="E15" s="47"/>
      <c r="F15" s="48">
        <v>19000</v>
      </c>
      <c r="G15" s="47"/>
      <c r="H15" s="66" t="s">
        <v>120</v>
      </c>
      <c r="I15" s="66" t="s">
        <v>120</v>
      </c>
      <c r="J15" s="66" t="s">
        <v>120</v>
      </c>
      <c r="K15" s="23"/>
      <c r="L15" s="49"/>
    </row>
    <row r="16" spans="1:12" ht="33.75" customHeight="1">
      <c r="A16" s="59">
        <f t="shared" si="0"/>
        <v>3</v>
      </c>
      <c r="B16" s="47"/>
      <c r="C16" s="47">
        <f t="shared" si="1"/>
        <v>219</v>
      </c>
      <c r="D16" s="47"/>
      <c r="E16" s="47"/>
      <c r="F16" s="48">
        <v>18800</v>
      </c>
      <c r="G16" s="47"/>
      <c r="H16" s="66" t="s">
        <v>120</v>
      </c>
      <c r="I16" s="66" t="s">
        <v>120</v>
      </c>
      <c r="J16" s="66" t="s">
        <v>120</v>
      </c>
      <c r="K16" s="23"/>
      <c r="L16" s="49"/>
    </row>
    <row r="17" spans="1:12" ht="33.75" customHeight="1" thickBot="1">
      <c r="A17" s="60">
        <f>A16+1</f>
        <v>4</v>
      </c>
      <c r="B17" s="61"/>
      <c r="C17" s="47">
        <f t="shared" si="1"/>
        <v>219</v>
      </c>
      <c r="D17" s="61"/>
      <c r="E17" s="61"/>
      <c r="F17" s="48">
        <v>17900</v>
      </c>
      <c r="G17" s="61"/>
      <c r="H17" s="83" t="s">
        <v>120</v>
      </c>
      <c r="I17" s="83" t="s">
        <v>120</v>
      </c>
      <c r="J17" s="83" t="s">
        <v>120</v>
      </c>
      <c r="K17" s="85"/>
      <c r="L17" s="62"/>
    </row>
    <row r="18" spans="1:12" ht="33.75" customHeight="1" thickBot="1" thickTop="1">
      <c r="A18" s="63" t="s">
        <v>12</v>
      </c>
      <c r="B18" s="64"/>
      <c r="C18" s="64"/>
      <c r="D18" s="64"/>
      <c r="E18" s="64"/>
      <c r="F18" s="73">
        <f>SUM(F6:F17)</f>
        <v>199600</v>
      </c>
      <c r="G18" s="63"/>
      <c r="H18" s="63" t="s">
        <v>40</v>
      </c>
      <c r="I18" s="74" t="s">
        <v>40</v>
      </c>
      <c r="J18" s="89" t="s">
        <v>40</v>
      </c>
      <c r="K18" s="90"/>
      <c r="L18" s="101">
        <f>SUM(L6:L17)</f>
        <v>0</v>
      </c>
    </row>
    <row r="19" spans="1:11" ht="21.75" customHeight="1">
      <c r="A19" s="41" t="s">
        <v>13</v>
      </c>
      <c r="K19" s="86"/>
    </row>
    <row r="20" spans="1:11" ht="21.75" customHeight="1">
      <c r="A20" s="41" t="s">
        <v>14</v>
      </c>
      <c r="K20" s="87"/>
    </row>
    <row r="21" spans="1:11" ht="21.75" customHeight="1">
      <c r="A21" s="1" t="s">
        <v>24</v>
      </c>
      <c r="K21" s="87"/>
    </row>
    <row r="22" spans="1:12" ht="19.5" thickBot="1">
      <c r="A22" s="6" t="s">
        <v>3</v>
      </c>
      <c r="B22" s="1"/>
      <c r="C22" s="1"/>
      <c r="D22" s="5" t="s">
        <v>0</v>
      </c>
      <c r="E22" s="1"/>
      <c r="F22" s="1"/>
      <c r="G22" s="1"/>
      <c r="H22" s="111"/>
      <c r="I22" s="112"/>
      <c r="J22" s="115" t="str">
        <f>'内訳書'!$C$1</f>
        <v>入　札　者　名</v>
      </c>
      <c r="K22" s="128"/>
      <c r="L22" s="128"/>
    </row>
    <row r="23" ht="13.5">
      <c r="K23" s="41"/>
    </row>
    <row r="24" spans="1:12" ht="25.5" customHeight="1" thickBot="1">
      <c r="A24" s="146"/>
      <c r="B24" s="147" t="s">
        <v>111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9"/>
    </row>
    <row r="25" spans="1:12" ht="24.75" customHeight="1">
      <c r="A25" s="146"/>
      <c r="B25" s="150" t="s">
        <v>112</v>
      </c>
      <c r="C25" s="150"/>
      <c r="D25" s="150"/>
      <c r="E25" s="150" t="s">
        <v>113</v>
      </c>
      <c r="F25" s="150"/>
      <c r="G25" s="150"/>
      <c r="H25" s="151" t="s">
        <v>85</v>
      </c>
      <c r="I25" s="171"/>
      <c r="J25" s="171"/>
      <c r="K25" s="133" t="s">
        <v>19</v>
      </c>
      <c r="L25" s="42" t="s">
        <v>11</v>
      </c>
    </row>
    <row r="26" spans="1:12" ht="81" customHeight="1">
      <c r="A26" s="146"/>
      <c r="B26" s="43" t="s">
        <v>2</v>
      </c>
      <c r="C26" s="43" t="s">
        <v>5</v>
      </c>
      <c r="D26" s="43" t="s">
        <v>1</v>
      </c>
      <c r="E26" s="43" t="s">
        <v>16</v>
      </c>
      <c r="F26" s="43" t="s">
        <v>6</v>
      </c>
      <c r="G26" s="43" t="s">
        <v>7</v>
      </c>
      <c r="H26" s="2" t="s">
        <v>100</v>
      </c>
      <c r="I26" s="2" t="s">
        <v>96</v>
      </c>
      <c r="J26" s="9" t="s">
        <v>33</v>
      </c>
      <c r="K26" s="134"/>
      <c r="L26" s="65" t="s">
        <v>114</v>
      </c>
    </row>
    <row r="27" spans="1:12" ht="33.75" customHeight="1">
      <c r="A27" s="46">
        <f>A6</f>
        <v>3</v>
      </c>
      <c r="B27" s="47"/>
      <c r="C27" s="47">
        <v>111</v>
      </c>
      <c r="D27" s="47"/>
      <c r="E27" s="47"/>
      <c r="F27" s="48">
        <v>7500</v>
      </c>
      <c r="G27" s="47"/>
      <c r="H27" s="66" t="s">
        <v>115</v>
      </c>
      <c r="I27" s="66" t="s">
        <v>115</v>
      </c>
      <c r="J27" s="66" t="s">
        <v>115</v>
      </c>
      <c r="K27" s="23"/>
      <c r="L27" s="49"/>
    </row>
    <row r="28" spans="1:12" ht="33.75" customHeight="1">
      <c r="A28" s="50">
        <f aca="true" t="shared" si="2" ref="A28:A37">A27</f>
        <v>3</v>
      </c>
      <c r="B28" s="47"/>
      <c r="C28" s="47">
        <f>C27</f>
        <v>111</v>
      </c>
      <c r="D28" s="47"/>
      <c r="E28" s="47"/>
      <c r="F28" s="48">
        <v>5200</v>
      </c>
      <c r="G28" s="47"/>
      <c r="H28" s="66" t="s">
        <v>115</v>
      </c>
      <c r="I28" s="66" t="s">
        <v>115</v>
      </c>
      <c r="J28" s="66" t="s">
        <v>115</v>
      </c>
      <c r="K28" s="23"/>
      <c r="L28" s="49"/>
    </row>
    <row r="29" spans="1:12" ht="33.75" customHeight="1">
      <c r="A29" s="51">
        <f t="shared" si="2"/>
        <v>3</v>
      </c>
      <c r="B29" s="47"/>
      <c r="C29" s="47">
        <f aca="true" t="shared" si="3" ref="C29:C38">C28</f>
        <v>111</v>
      </c>
      <c r="D29" s="47"/>
      <c r="E29" s="47"/>
      <c r="F29" s="48">
        <v>1800</v>
      </c>
      <c r="G29" s="47"/>
      <c r="H29" s="66" t="s">
        <v>115</v>
      </c>
      <c r="I29" s="66" t="s">
        <v>115</v>
      </c>
      <c r="J29" s="66" t="s">
        <v>115</v>
      </c>
      <c r="K29" s="23"/>
      <c r="L29" s="49"/>
    </row>
    <row r="30" spans="1:12" ht="33.75" customHeight="1">
      <c r="A30" s="52">
        <f t="shared" si="2"/>
        <v>3</v>
      </c>
      <c r="B30" s="47"/>
      <c r="C30" s="47">
        <f t="shared" si="3"/>
        <v>111</v>
      </c>
      <c r="D30" s="47"/>
      <c r="E30" s="47"/>
      <c r="F30" s="48">
        <v>1900</v>
      </c>
      <c r="G30" s="47"/>
      <c r="H30" s="66" t="s">
        <v>115</v>
      </c>
      <c r="I30" s="66" t="s">
        <v>115</v>
      </c>
      <c r="J30" s="66" t="s">
        <v>115</v>
      </c>
      <c r="K30" s="23"/>
      <c r="L30" s="49"/>
    </row>
    <row r="31" spans="1:12" ht="33.75" customHeight="1">
      <c r="A31" s="53">
        <f t="shared" si="2"/>
        <v>3</v>
      </c>
      <c r="B31" s="47"/>
      <c r="C31" s="47">
        <f t="shared" si="3"/>
        <v>111</v>
      </c>
      <c r="D31" s="47"/>
      <c r="E31" s="47"/>
      <c r="F31" s="48">
        <v>4200</v>
      </c>
      <c r="G31" s="47"/>
      <c r="H31" s="66" t="s">
        <v>115</v>
      </c>
      <c r="I31" s="66" t="s">
        <v>115</v>
      </c>
      <c r="J31" s="66" t="s">
        <v>115</v>
      </c>
      <c r="K31" s="23"/>
      <c r="L31" s="62"/>
    </row>
    <row r="32" spans="1:12" ht="33.75" customHeight="1">
      <c r="A32" s="54">
        <f t="shared" si="2"/>
        <v>3</v>
      </c>
      <c r="B32" s="47"/>
      <c r="C32" s="47">
        <f t="shared" si="3"/>
        <v>111</v>
      </c>
      <c r="D32" s="47"/>
      <c r="E32" s="47"/>
      <c r="F32" s="48">
        <v>3000</v>
      </c>
      <c r="G32" s="47"/>
      <c r="H32" s="66" t="s">
        <v>115</v>
      </c>
      <c r="I32" s="66" t="s">
        <v>115</v>
      </c>
      <c r="J32" s="66" t="s">
        <v>115</v>
      </c>
      <c r="K32" s="23"/>
      <c r="L32" s="62"/>
    </row>
    <row r="33" spans="1:12" ht="33.75" customHeight="1">
      <c r="A33" s="55">
        <f t="shared" si="2"/>
        <v>3</v>
      </c>
      <c r="B33" s="47"/>
      <c r="C33" s="47">
        <f t="shared" si="3"/>
        <v>111</v>
      </c>
      <c r="D33" s="47"/>
      <c r="E33" s="47"/>
      <c r="F33" s="48">
        <v>9300</v>
      </c>
      <c r="G33" s="47"/>
      <c r="H33" s="66" t="s">
        <v>115</v>
      </c>
      <c r="I33" s="66" t="s">
        <v>115</v>
      </c>
      <c r="J33" s="66" t="s">
        <v>115</v>
      </c>
      <c r="K33" s="23"/>
      <c r="L33" s="62"/>
    </row>
    <row r="34" spans="1:12" ht="33.75" customHeight="1">
      <c r="A34" s="56">
        <f t="shared" si="2"/>
        <v>3</v>
      </c>
      <c r="B34" s="47"/>
      <c r="C34" s="47">
        <f t="shared" si="3"/>
        <v>111</v>
      </c>
      <c r="D34" s="47"/>
      <c r="E34" s="47"/>
      <c r="F34" s="48">
        <v>8700</v>
      </c>
      <c r="G34" s="47"/>
      <c r="H34" s="66" t="s">
        <v>115</v>
      </c>
      <c r="I34" s="66" t="s">
        <v>115</v>
      </c>
      <c r="J34" s="66" t="s">
        <v>115</v>
      </c>
      <c r="K34" s="23"/>
      <c r="L34" s="62"/>
    </row>
    <row r="35" spans="1:12" ht="33.75" customHeight="1">
      <c r="A35" s="57">
        <f t="shared" si="2"/>
        <v>3</v>
      </c>
      <c r="B35" s="47"/>
      <c r="C35" s="47">
        <f t="shared" si="3"/>
        <v>111</v>
      </c>
      <c r="D35" s="47"/>
      <c r="E35" s="47"/>
      <c r="F35" s="48">
        <v>4100</v>
      </c>
      <c r="G35" s="47"/>
      <c r="H35" s="66" t="s">
        <v>115</v>
      </c>
      <c r="I35" s="66" t="s">
        <v>115</v>
      </c>
      <c r="J35" s="66" t="s">
        <v>115</v>
      </c>
      <c r="K35" s="23"/>
      <c r="L35" s="62"/>
    </row>
    <row r="36" spans="1:12" ht="33.75" customHeight="1">
      <c r="A36" s="58">
        <f t="shared" si="2"/>
        <v>3</v>
      </c>
      <c r="B36" s="47"/>
      <c r="C36" s="47">
        <f t="shared" si="3"/>
        <v>111</v>
      </c>
      <c r="D36" s="47"/>
      <c r="E36" s="47"/>
      <c r="F36" s="48">
        <v>5400</v>
      </c>
      <c r="G36" s="47"/>
      <c r="H36" s="66" t="s">
        <v>115</v>
      </c>
      <c r="I36" s="66" t="s">
        <v>115</v>
      </c>
      <c r="J36" s="66" t="s">
        <v>115</v>
      </c>
      <c r="K36" s="23"/>
      <c r="L36" s="62"/>
    </row>
    <row r="37" spans="1:12" ht="33.75" customHeight="1">
      <c r="A37" s="59">
        <f t="shared" si="2"/>
        <v>3</v>
      </c>
      <c r="B37" s="47"/>
      <c r="C37" s="47">
        <f t="shared" si="3"/>
        <v>111</v>
      </c>
      <c r="D37" s="47"/>
      <c r="E37" s="47"/>
      <c r="F37" s="48">
        <v>5500</v>
      </c>
      <c r="G37" s="47"/>
      <c r="H37" s="66" t="s">
        <v>115</v>
      </c>
      <c r="I37" s="66" t="s">
        <v>115</v>
      </c>
      <c r="J37" s="66" t="s">
        <v>115</v>
      </c>
      <c r="K37" s="23"/>
      <c r="L37" s="62"/>
    </row>
    <row r="38" spans="1:12" ht="33.75" customHeight="1" thickBot="1">
      <c r="A38" s="60">
        <f>A37+1</f>
        <v>4</v>
      </c>
      <c r="B38" s="47"/>
      <c r="C38" s="47">
        <f t="shared" si="3"/>
        <v>111</v>
      </c>
      <c r="D38" s="47"/>
      <c r="E38" s="47"/>
      <c r="F38" s="48">
        <v>5500</v>
      </c>
      <c r="G38" s="47"/>
      <c r="H38" s="83" t="s">
        <v>115</v>
      </c>
      <c r="I38" s="83" t="s">
        <v>115</v>
      </c>
      <c r="J38" s="83" t="s">
        <v>115</v>
      </c>
      <c r="K38" s="85"/>
      <c r="L38" s="62"/>
    </row>
    <row r="39" spans="1:12" ht="33.75" customHeight="1" thickBot="1" thickTop="1">
      <c r="A39" s="63" t="s">
        <v>12</v>
      </c>
      <c r="B39" s="64"/>
      <c r="C39" s="64"/>
      <c r="D39" s="64"/>
      <c r="E39" s="64"/>
      <c r="F39" s="73">
        <f>SUM(F27:F38)</f>
        <v>62100</v>
      </c>
      <c r="G39" s="68"/>
      <c r="H39" s="63" t="s">
        <v>40</v>
      </c>
      <c r="I39" s="74" t="s">
        <v>40</v>
      </c>
      <c r="J39" s="68" t="s">
        <v>40</v>
      </c>
      <c r="K39" s="88"/>
      <c r="L39" s="99">
        <f>SUM(L27:L38)</f>
        <v>0</v>
      </c>
    </row>
    <row r="40" spans="1:12" ht="21.75" customHeight="1">
      <c r="A40" s="41" t="s">
        <v>13</v>
      </c>
      <c r="K40" s="41"/>
      <c r="L40" s="71"/>
    </row>
    <row r="41" spans="1:12" ht="21.75" customHeight="1">
      <c r="A41" s="41" t="s">
        <v>14</v>
      </c>
      <c r="K41" s="41"/>
      <c r="L41" s="71"/>
    </row>
    <row r="42" spans="1:12" ht="21.75" customHeight="1">
      <c r="A42" s="1" t="s">
        <v>24</v>
      </c>
      <c r="K42" s="41"/>
      <c r="L42" s="71"/>
    </row>
    <row r="43" spans="1:12" ht="19.5" thickBot="1">
      <c r="A43" s="6" t="s">
        <v>3</v>
      </c>
      <c r="B43" s="1"/>
      <c r="C43" s="1"/>
      <c r="D43" s="5" t="s">
        <v>0</v>
      </c>
      <c r="E43" s="1"/>
      <c r="F43" s="1"/>
      <c r="G43" s="1"/>
      <c r="H43" s="111"/>
      <c r="I43" s="112"/>
      <c r="J43" s="115" t="str">
        <f>'内訳書'!$C$1</f>
        <v>入　札　者　名</v>
      </c>
      <c r="K43" s="128"/>
      <c r="L43" s="128"/>
    </row>
    <row r="44" ht="13.5">
      <c r="K44" s="41"/>
    </row>
    <row r="45" spans="1:12" ht="25.5" customHeight="1" thickBot="1">
      <c r="A45" s="146"/>
      <c r="B45" s="147" t="s">
        <v>116</v>
      </c>
      <c r="C45" s="172"/>
      <c r="D45" s="172"/>
      <c r="E45" s="172"/>
      <c r="F45" s="172"/>
      <c r="G45" s="172"/>
      <c r="H45" s="173"/>
      <c r="I45" s="173"/>
      <c r="J45" s="94"/>
      <c r="K45" s="94"/>
      <c r="L45" s="95"/>
    </row>
    <row r="46" spans="1:12" ht="25.5" customHeight="1">
      <c r="A46" s="146"/>
      <c r="B46" s="150" t="s">
        <v>117</v>
      </c>
      <c r="C46" s="150"/>
      <c r="D46" s="150"/>
      <c r="E46" s="150" t="s">
        <v>118</v>
      </c>
      <c r="F46" s="150"/>
      <c r="G46" s="150"/>
      <c r="H46" s="151" t="s">
        <v>85</v>
      </c>
      <c r="I46" s="171"/>
      <c r="J46" s="171"/>
      <c r="K46" s="133" t="s">
        <v>19</v>
      </c>
      <c r="L46" s="93" t="s">
        <v>11</v>
      </c>
    </row>
    <row r="47" spans="1:12" ht="81" customHeight="1">
      <c r="A47" s="146"/>
      <c r="B47" s="43" t="s">
        <v>2</v>
      </c>
      <c r="C47" s="43" t="s">
        <v>5</v>
      </c>
      <c r="D47" s="43" t="s">
        <v>1</v>
      </c>
      <c r="E47" s="43" t="s">
        <v>16</v>
      </c>
      <c r="F47" s="43" t="s">
        <v>6</v>
      </c>
      <c r="G47" s="43" t="s">
        <v>7</v>
      </c>
      <c r="H47" s="2" t="s">
        <v>100</v>
      </c>
      <c r="I47" s="2" t="s">
        <v>96</v>
      </c>
      <c r="J47" s="9" t="s">
        <v>33</v>
      </c>
      <c r="K47" s="134"/>
      <c r="L47" s="96" t="s">
        <v>119</v>
      </c>
    </row>
    <row r="48" spans="1:12" ht="33.75" customHeight="1">
      <c r="A48" s="46">
        <f>A27</f>
        <v>3</v>
      </c>
      <c r="B48" s="47"/>
      <c r="C48" s="47">
        <v>210</v>
      </c>
      <c r="D48" s="47"/>
      <c r="E48" s="47"/>
      <c r="F48" s="48">
        <v>16300</v>
      </c>
      <c r="G48" s="47"/>
      <c r="H48" s="66" t="s">
        <v>115</v>
      </c>
      <c r="I48" s="66" t="s">
        <v>115</v>
      </c>
      <c r="J48" s="66" t="s">
        <v>115</v>
      </c>
      <c r="K48" s="23"/>
      <c r="L48" s="91"/>
    </row>
    <row r="49" spans="1:12" ht="33.75" customHeight="1">
      <c r="A49" s="50">
        <f aca="true" t="shared" si="4" ref="A49:A58">A48</f>
        <v>3</v>
      </c>
      <c r="B49" s="47"/>
      <c r="C49" s="47">
        <f>C48</f>
        <v>210</v>
      </c>
      <c r="D49" s="47"/>
      <c r="E49" s="47"/>
      <c r="F49" s="48">
        <v>12100</v>
      </c>
      <c r="G49" s="47"/>
      <c r="H49" s="66" t="s">
        <v>115</v>
      </c>
      <c r="I49" s="66" t="s">
        <v>115</v>
      </c>
      <c r="J49" s="66" t="s">
        <v>115</v>
      </c>
      <c r="K49" s="23"/>
      <c r="L49" s="91"/>
    </row>
    <row r="50" spans="1:12" ht="33.75" customHeight="1">
      <c r="A50" s="51">
        <f t="shared" si="4"/>
        <v>3</v>
      </c>
      <c r="B50" s="47"/>
      <c r="C50" s="47">
        <f aca="true" t="shared" si="5" ref="C50:C59">C49</f>
        <v>210</v>
      </c>
      <c r="D50" s="47"/>
      <c r="E50" s="47"/>
      <c r="F50" s="48">
        <v>8500</v>
      </c>
      <c r="G50" s="47"/>
      <c r="H50" s="66" t="s">
        <v>115</v>
      </c>
      <c r="I50" s="66" t="s">
        <v>115</v>
      </c>
      <c r="J50" s="66" t="s">
        <v>115</v>
      </c>
      <c r="K50" s="23"/>
      <c r="L50" s="91"/>
    </row>
    <row r="51" spans="1:12" ht="33.75" customHeight="1">
      <c r="A51" s="52">
        <f t="shared" si="4"/>
        <v>3</v>
      </c>
      <c r="B51" s="47"/>
      <c r="C51" s="47">
        <f t="shared" si="5"/>
        <v>210</v>
      </c>
      <c r="D51" s="47"/>
      <c r="E51" s="47"/>
      <c r="F51" s="48">
        <v>6600</v>
      </c>
      <c r="G51" s="47"/>
      <c r="H51" s="66" t="s">
        <v>115</v>
      </c>
      <c r="I51" s="66" t="s">
        <v>115</v>
      </c>
      <c r="J51" s="66" t="s">
        <v>115</v>
      </c>
      <c r="K51" s="23"/>
      <c r="L51" s="91"/>
    </row>
    <row r="52" spans="1:12" ht="33.75" customHeight="1">
      <c r="A52" s="53">
        <f t="shared" si="4"/>
        <v>3</v>
      </c>
      <c r="B52" s="47"/>
      <c r="C52" s="47">
        <f t="shared" si="5"/>
        <v>210</v>
      </c>
      <c r="D52" s="47"/>
      <c r="E52" s="47"/>
      <c r="F52" s="48">
        <v>9500</v>
      </c>
      <c r="G52" s="47"/>
      <c r="H52" s="66" t="s">
        <v>115</v>
      </c>
      <c r="I52" s="66" t="s">
        <v>115</v>
      </c>
      <c r="J52" s="66" t="s">
        <v>115</v>
      </c>
      <c r="K52" s="23"/>
      <c r="L52" s="84"/>
    </row>
    <row r="53" spans="1:12" ht="33.75" customHeight="1">
      <c r="A53" s="54">
        <f t="shared" si="4"/>
        <v>3</v>
      </c>
      <c r="B53" s="47"/>
      <c r="C53" s="47">
        <f t="shared" si="5"/>
        <v>210</v>
      </c>
      <c r="D53" s="47"/>
      <c r="E53" s="47"/>
      <c r="F53" s="48">
        <v>10700</v>
      </c>
      <c r="G53" s="47"/>
      <c r="H53" s="66" t="s">
        <v>115</v>
      </c>
      <c r="I53" s="66" t="s">
        <v>115</v>
      </c>
      <c r="J53" s="66" t="s">
        <v>115</v>
      </c>
      <c r="K53" s="23"/>
      <c r="L53" s="84"/>
    </row>
    <row r="54" spans="1:12" ht="33.75" customHeight="1">
      <c r="A54" s="55">
        <f t="shared" si="4"/>
        <v>3</v>
      </c>
      <c r="B54" s="47"/>
      <c r="C54" s="47">
        <f t="shared" si="5"/>
        <v>210</v>
      </c>
      <c r="D54" s="47"/>
      <c r="E54" s="47"/>
      <c r="F54" s="48">
        <v>19300</v>
      </c>
      <c r="G54" s="47"/>
      <c r="H54" s="66" t="s">
        <v>115</v>
      </c>
      <c r="I54" s="66" t="s">
        <v>115</v>
      </c>
      <c r="J54" s="66" t="s">
        <v>115</v>
      </c>
      <c r="K54" s="23"/>
      <c r="L54" s="84"/>
    </row>
    <row r="55" spans="1:12" ht="33.75" customHeight="1">
      <c r="A55" s="56">
        <f t="shared" si="4"/>
        <v>3</v>
      </c>
      <c r="B55" s="47"/>
      <c r="C55" s="47">
        <f t="shared" si="5"/>
        <v>210</v>
      </c>
      <c r="D55" s="47"/>
      <c r="E55" s="47"/>
      <c r="F55" s="48">
        <v>22000</v>
      </c>
      <c r="G55" s="47"/>
      <c r="H55" s="66" t="s">
        <v>115</v>
      </c>
      <c r="I55" s="66" t="s">
        <v>115</v>
      </c>
      <c r="J55" s="66" t="s">
        <v>115</v>
      </c>
      <c r="K55" s="23"/>
      <c r="L55" s="84"/>
    </row>
    <row r="56" spans="1:12" ht="33.75" customHeight="1">
      <c r="A56" s="57">
        <f t="shared" si="4"/>
        <v>3</v>
      </c>
      <c r="B56" s="47"/>
      <c r="C56" s="47">
        <f t="shared" si="5"/>
        <v>210</v>
      </c>
      <c r="D56" s="47"/>
      <c r="E56" s="47"/>
      <c r="F56" s="48">
        <v>13600</v>
      </c>
      <c r="G56" s="47"/>
      <c r="H56" s="66" t="s">
        <v>115</v>
      </c>
      <c r="I56" s="66" t="s">
        <v>115</v>
      </c>
      <c r="J56" s="66" t="s">
        <v>115</v>
      </c>
      <c r="K56" s="23"/>
      <c r="L56" s="84"/>
    </row>
    <row r="57" spans="1:12" ht="33.75" customHeight="1">
      <c r="A57" s="58">
        <f t="shared" si="4"/>
        <v>3</v>
      </c>
      <c r="B57" s="47"/>
      <c r="C57" s="47">
        <f t="shared" si="5"/>
        <v>210</v>
      </c>
      <c r="D57" s="47"/>
      <c r="E57" s="47"/>
      <c r="F57" s="48">
        <v>10800</v>
      </c>
      <c r="G57" s="47"/>
      <c r="H57" s="66" t="s">
        <v>115</v>
      </c>
      <c r="I57" s="66" t="s">
        <v>115</v>
      </c>
      <c r="J57" s="66" t="s">
        <v>115</v>
      </c>
      <c r="K57" s="23"/>
      <c r="L57" s="84"/>
    </row>
    <row r="58" spans="1:12" ht="33.75" customHeight="1">
      <c r="A58" s="59">
        <f t="shared" si="4"/>
        <v>3</v>
      </c>
      <c r="B58" s="47"/>
      <c r="C58" s="47">
        <f t="shared" si="5"/>
        <v>210</v>
      </c>
      <c r="D58" s="47"/>
      <c r="E58" s="47"/>
      <c r="F58" s="48">
        <v>15600</v>
      </c>
      <c r="G58" s="47"/>
      <c r="H58" s="66" t="s">
        <v>115</v>
      </c>
      <c r="I58" s="66" t="s">
        <v>115</v>
      </c>
      <c r="J58" s="66" t="s">
        <v>115</v>
      </c>
      <c r="K58" s="23"/>
      <c r="L58" s="84"/>
    </row>
    <row r="59" spans="1:12" ht="33.75" customHeight="1" thickBot="1">
      <c r="A59" s="60">
        <f>A58+1</f>
        <v>4</v>
      </c>
      <c r="B59" s="47"/>
      <c r="C59" s="47">
        <f t="shared" si="5"/>
        <v>210</v>
      </c>
      <c r="D59" s="47"/>
      <c r="E59" s="47"/>
      <c r="F59" s="48">
        <v>12400</v>
      </c>
      <c r="G59" s="47"/>
      <c r="H59" s="83" t="s">
        <v>115</v>
      </c>
      <c r="I59" s="83" t="s">
        <v>115</v>
      </c>
      <c r="J59" s="83" t="s">
        <v>115</v>
      </c>
      <c r="K59" s="85"/>
      <c r="L59" s="92"/>
    </row>
    <row r="60" spans="1:12" ht="33.75" customHeight="1" thickBot="1" thickTop="1">
      <c r="A60" s="63" t="s">
        <v>12</v>
      </c>
      <c r="B60" s="64"/>
      <c r="C60" s="64"/>
      <c r="D60" s="64"/>
      <c r="E60" s="64"/>
      <c r="F60" s="73">
        <f>SUM(F48:F59)</f>
        <v>157400</v>
      </c>
      <c r="G60" s="68"/>
      <c r="H60" s="63" t="s">
        <v>40</v>
      </c>
      <c r="I60" s="74" t="s">
        <v>40</v>
      </c>
      <c r="J60" s="68" t="s">
        <v>40</v>
      </c>
      <c r="K60" s="88"/>
      <c r="L60" s="102">
        <f>SUM(L27:L59)</f>
        <v>0</v>
      </c>
    </row>
    <row r="61" ht="21.75" customHeight="1">
      <c r="A61" s="41" t="s">
        <v>13</v>
      </c>
    </row>
    <row r="62" ht="21.75" customHeight="1">
      <c r="A62" s="41" t="s">
        <v>14</v>
      </c>
    </row>
    <row r="63" ht="21.75" customHeight="1">
      <c r="A63" s="1" t="s">
        <v>24</v>
      </c>
    </row>
    <row r="64" ht="21.75" customHeight="1">
      <c r="A64" s="1"/>
    </row>
    <row r="65" spans="1:12" ht="19.5" thickBot="1">
      <c r="A65" s="6" t="s">
        <v>3</v>
      </c>
      <c r="B65" s="1"/>
      <c r="C65" s="1"/>
      <c r="D65" s="5" t="s">
        <v>0</v>
      </c>
      <c r="E65" s="1"/>
      <c r="F65" s="1"/>
      <c r="G65" s="1"/>
      <c r="H65" s="111"/>
      <c r="I65" s="112"/>
      <c r="J65" s="115" t="str">
        <f>'内訳書'!$C$1</f>
        <v>入　札　者　名</v>
      </c>
      <c r="K65" s="128"/>
      <c r="L65" s="128"/>
    </row>
    <row r="66" ht="13.5">
      <c r="K66" s="41"/>
    </row>
    <row r="67" spans="1:12" ht="25.5" customHeight="1" thickBot="1">
      <c r="A67" s="146"/>
      <c r="B67" s="157" t="s">
        <v>104</v>
      </c>
      <c r="C67" s="158"/>
      <c r="D67" s="158"/>
      <c r="E67" s="158"/>
      <c r="F67" s="158"/>
      <c r="G67" s="158"/>
      <c r="H67" s="155"/>
      <c r="I67" s="155"/>
      <c r="J67" s="155"/>
      <c r="K67" s="159"/>
      <c r="L67" s="160"/>
    </row>
    <row r="68" spans="1:12" ht="25.5" customHeight="1">
      <c r="A68" s="146"/>
      <c r="B68" s="150" t="s">
        <v>105</v>
      </c>
      <c r="C68" s="150"/>
      <c r="D68" s="150"/>
      <c r="E68" s="150" t="s">
        <v>106</v>
      </c>
      <c r="F68" s="150"/>
      <c r="G68" s="150"/>
      <c r="H68" s="151" t="s">
        <v>85</v>
      </c>
      <c r="I68" s="171"/>
      <c r="J68" s="171"/>
      <c r="K68" s="133" t="s">
        <v>19</v>
      </c>
      <c r="L68" s="42" t="s">
        <v>11</v>
      </c>
    </row>
    <row r="69" spans="1:12" ht="81" customHeight="1">
      <c r="A69" s="146"/>
      <c r="B69" s="43" t="s">
        <v>2</v>
      </c>
      <c r="C69" s="43" t="s">
        <v>5</v>
      </c>
      <c r="D69" s="43" t="s">
        <v>1</v>
      </c>
      <c r="E69" s="43" t="s">
        <v>16</v>
      </c>
      <c r="F69" s="43" t="s">
        <v>6</v>
      </c>
      <c r="G69" s="43" t="s">
        <v>7</v>
      </c>
      <c r="H69" s="2" t="s">
        <v>100</v>
      </c>
      <c r="I69" s="2" t="s">
        <v>96</v>
      </c>
      <c r="J69" s="9" t="s">
        <v>33</v>
      </c>
      <c r="K69" s="170"/>
      <c r="L69" s="45" t="s">
        <v>134</v>
      </c>
    </row>
    <row r="70" spans="1:12" ht="33.75" customHeight="1">
      <c r="A70" s="46">
        <f>Sheet3!A6</f>
        <v>3</v>
      </c>
      <c r="B70" s="47"/>
      <c r="C70" s="82">
        <v>278</v>
      </c>
      <c r="D70" s="47"/>
      <c r="E70" s="47"/>
      <c r="F70" s="48">
        <v>30900</v>
      </c>
      <c r="G70" s="47"/>
      <c r="H70" s="66" t="s">
        <v>35</v>
      </c>
      <c r="I70" s="66" t="s">
        <v>35</v>
      </c>
      <c r="J70" s="66" t="s">
        <v>35</v>
      </c>
      <c r="K70" s="22"/>
      <c r="L70" s="49"/>
    </row>
    <row r="71" spans="1:12" ht="33.75" customHeight="1">
      <c r="A71" s="50">
        <f aca="true" t="shared" si="6" ref="A71:A80">A70</f>
        <v>3</v>
      </c>
      <c r="B71" s="47"/>
      <c r="C71" s="82">
        <f>C70</f>
        <v>278</v>
      </c>
      <c r="D71" s="47"/>
      <c r="E71" s="47"/>
      <c r="F71" s="48">
        <v>19900</v>
      </c>
      <c r="G71" s="47"/>
      <c r="H71" s="66" t="s">
        <v>35</v>
      </c>
      <c r="I71" s="66" t="s">
        <v>35</v>
      </c>
      <c r="J71" s="66" t="s">
        <v>35</v>
      </c>
      <c r="K71" s="22"/>
      <c r="L71" s="49"/>
    </row>
    <row r="72" spans="1:12" ht="33.75" customHeight="1">
      <c r="A72" s="51">
        <f t="shared" si="6"/>
        <v>3</v>
      </c>
      <c r="B72" s="47"/>
      <c r="C72" s="82">
        <f aca="true" t="shared" si="7" ref="C72:C81">C71</f>
        <v>278</v>
      </c>
      <c r="D72" s="47"/>
      <c r="E72" s="47"/>
      <c r="F72" s="48">
        <v>10700</v>
      </c>
      <c r="G72" s="47"/>
      <c r="H72" s="66" t="s">
        <v>35</v>
      </c>
      <c r="I72" s="66" t="s">
        <v>35</v>
      </c>
      <c r="J72" s="66" t="s">
        <v>35</v>
      </c>
      <c r="K72" s="22"/>
      <c r="L72" s="49"/>
    </row>
    <row r="73" spans="1:12" ht="33.75" customHeight="1">
      <c r="A73" s="52">
        <f t="shared" si="6"/>
        <v>3</v>
      </c>
      <c r="B73" s="47"/>
      <c r="C73" s="82">
        <f t="shared" si="7"/>
        <v>278</v>
      </c>
      <c r="D73" s="47"/>
      <c r="E73" s="47"/>
      <c r="F73" s="48">
        <v>7600</v>
      </c>
      <c r="G73" s="47"/>
      <c r="H73" s="66" t="s">
        <v>35</v>
      </c>
      <c r="I73" s="66" t="s">
        <v>35</v>
      </c>
      <c r="J73" s="66" t="s">
        <v>35</v>
      </c>
      <c r="K73" s="22"/>
      <c r="L73" s="49"/>
    </row>
    <row r="74" spans="1:12" ht="33.75" customHeight="1">
      <c r="A74" s="53">
        <f t="shared" si="6"/>
        <v>3</v>
      </c>
      <c r="B74" s="61"/>
      <c r="C74" s="82">
        <f t="shared" si="7"/>
        <v>278</v>
      </c>
      <c r="D74" s="61"/>
      <c r="E74" s="61"/>
      <c r="F74" s="48">
        <v>17800</v>
      </c>
      <c r="G74" s="61"/>
      <c r="H74" s="66" t="s">
        <v>35</v>
      </c>
      <c r="I74" s="66" t="s">
        <v>35</v>
      </c>
      <c r="J74" s="66" t="s">
        <v>35</v>
      </c>
      <c r="K74" s="23"/>
      <c r="L74" s="62"/>
    </row>
    <row r="75" spans="1:12" ht="33.75" customHeight="1">
      <c r="A75" s="54">
        <f t="shared" si="6"/>
        <v>3</v>
      </c>
      <c r="B75" s="61"/>
      <c r="C75" s="82">
        <f t="shared" si="7"/>
        <v>278</v>
      </c>
      <c r="D75" s="61"/>
      <c r="E75" s="61"/>
      <c r="F75" s="48">
        <v>31300</v>
      </c>
      <c r="G75" s="61"/>
      <c r="H75" s="66" t="s">
        <v>35</v>
      </c>
      <c r="I75" s="66" t="s">
        <v>35</v>
      </c>
      <c r="J75" s="66" t="s">
        <v>35</v>
      </c>
      <c r="K75" s="23"/>
      <c r="L75" s="62"/>
    </row>
    <row r="76" spans="1:12" ht="33.75" customHeight="1">
      <c r="A76" s="55">
        <f t="shared" si="6"/>
        <v>3</v>
      </c>
      <c r="B76" s="61"/>
      <c r="C76" s="82">
        <f t="shared" si="7"/>
        <v>278</v>
      </c>
      <c r="D76" s="61"/>
      <c r="E76" s="61"/>
      <c r="F76" s="48">
        <v>49000</v>
      </c>
      <c r="G76" s="61"/>
      <c r="H76" s="66" t="s">
        <v>35</v>
      </c>
      <c r="I76" s="66" t="s">
        <v>35</v>
      </c>
      <c r="J76" s="66" t="s">
        <v>35</v>
      </c>
      <c r="K76" s="23"/>
      <c r="L76" s="62"/>
    </row>
    <row r="77" spans="1:12" ht="33.75" customHeight="1">
      <c r="A77" s="56">
        <f t="shared" si="6"/>
        <v>3</v>
      </c>
      <c r="B77" s="61"/>
      <c r="C77" s="82">
        <f t="shared" si="7"/>
        <v>278</v>
      </c>
      <c r="D77" s="61"/>
      <c r="E77" s="61"/>
      <c r="F77" s="48">
        <v>34700</v>
      </c>
      <c r="G77" s="61"/>
      <c r="H77" s="66" t="s">
        <v>35</v>
      </c>
      <c r="I77" s="66" t="s">
        <v>35</v>
      </c>
      <c r="J77" s="66" t="s">
        <v>35</v>
      </c>
      <c r="K77" s="23"/>
      <c r="L77" s="62"/>
    </row>
    <row r="78" spans="1:12" ht="33.75" customHeight="1">
      <c r="A78" s="57">
        <f t="shared" si="6"/>
        <v>3</v>
      </c>
      <c r="B78" s="61"/>
      <c r="C78" s="82">
        <f t="shared" si="7"/>
        <v>278</v>
      </c>
      <c r="D78" s="61"/>
      <c r="E78" s="61"/>
      <c r="F78" s="48">
        <v>19600</v>
      </c>
      <c r="G78" s="61"/>
      <c r="H78" s="66" t="s">
        <v>35</v>
      </c>
      <c r="I78" s="66" t="s">
        <v>35</v>
      </c>
      <c r="J78" s="66" t="s">
        <v>35</v>
      </c>
      <c r="K78" s="23"/>
      <c r="L78" s="62"/>
    </row>
    <row r="79" spans="1:12" ht="33.75" customHeight="1">
      <c r="A79" s="58">
        <f t="shared" si="6"/>
        <v>3</v>
      </c>
      <c r="B79" s="61"/>
      <c r="C79" s="82">
        <f t="shared" si="7"/>
        <v>278</v>
      </c>
      <c r="D79" s="61"/>
      <c r="E79" s="61"/>
      <c r="F79" s="48">
        <v>20500</v>
      </c>
      <c r="G79" s="61"/>
      <c r="H79" s="66" t="s">
        <v>35</v>
      </c>
      <c r="I79" s="66" t="s">
        <v>35</v>
      </c>
      <c r="J79" s="66" t="s">
        <v>35</v>
      </c>
      <c r="K79" s="23"/>
      <c r="L79" s="62"/>
    </row>
    <row r="80" spans="1:12" ht="33.75" customHeight="1">
      <c r="A80" s="59">
        <f t="shared" si="6"/>
        <v>3</v>
      </c>
      <c r="B80" s="61"/>
      <c r="C80" s="82">
        <f t="shared" si="7"/>
        <v>278</v>
      </c>
      <c r="D80" s="61"/>
      <c r="E80" s="61"/>
      <c r="F80" s="48">
        <v>25700</v>
      </c>
      <c r="G80" s="61"/>
      <c r="H80" s="66" t="s">
        <v>35</v>
      </c>
      <c r="I80" s="66" t="s">
        <v>35</v>
      </c>
      <c r="J80" s="66" t="s">
        <v>35</v>
      </c>
      <c r="K80" s="23"/>
      <c r="L80" s="62"/>
    </row>
    <row r="81" spans="1:12" ht="33.75" customHeight="1" thickBot="1">
      <c r="A81" s="60">
        <f>A80+1</f>
        <v>4</v>
      </c>
      <c r="B81" s="61"/>
      <c r="C81" s="82">
        <f t="shared" si="7"/>
        <v>278</v>
      </c>
      <c r="D81" s="61"/>
      <c r="E81" s="61"/>
      <c r="F81" s="48">
        <v>28100</v>
      </c>
      <c r="G81" s="61"/>
      <c r="H81" s="83" t="s">
        <v>35</v>
      </c>
      <c r="I81" s="83" t="s">
        <v>35</v>
      </c>
      <c r="J81" s="83" t="s">
        <v>35</v>
      </c>
      <c r="K81" s="85"/>
      <c r="L81" s="62"/>
    </row>
    <row r="82" spans="1:12" ht="33.75" customHeight="1" thickBot="1" thickTop="1">
      <c r="A82" s="63" t="s">
        <v>12</v>
      </c>
      <c r="B82" s="64"/>
      <c r="C82" s="64"/>
      <c r="D82" s="64"/>
      <c r="E82" s="64"/>
      <c r="F82" s="73">
        <f>SUM(F70:F81)</f>
        <v>295800</v>
      </c>
      <c r="G82" s="63"/>
      <c r="H82" s="63" t="s">
        <v>40</v>
      </c>
      <c r="I82" s="74" t="s">
        <v>40</v>
      </c>
      <c r="J82" s="68" t="s">
        <v>40</v>
      </c>
      <c r="K82" s="24"/>
      <c r="L82" s="99">
        <f>SUM(L70:L81)</f>
        <v>0</v>
      </c>
    </row>
    <row r="83" ht="21.75" customHeight="1">
      <c r="A83" s="41" t="s">
        <v>13</v>
      </c>
    </row>
    <row r="84" ht="21.75" customHeight="1">
      <c r="A84" s="41" t="s">
        <v>14</v>
      </c>
    </row>
    <row r="85" ht="21.75" customHeight="1">
      <c r="A85" s="1" t="s">
        <v>24</v>
      </c>
    </row>
    <row r="86" ht="13.5">
      <c r="K86"/>
    </row>
    <row r="87" ht="13.5">
      <c r="K87"/>
    </row>
    <row r="88" spans="11:12" ht="13.5">
      <c r="K88" s="41"/>
      <c r="L88" s="71"/>
    </row>
    <row r="89" spans="11:12" ht="13.5" customHeight="1">
      <c r="K89" s="41"/>
      <c r="L89" s="71"/>
    </row>
    <row r="90" spans="11:12" ht="13.5">
      <c r="K90" s="41"/>
      <c r="L90" s="71"/>
    </row>
    <row r="91" spans="11:12" ht="13.5">
      <c r="K91" s="41"/>
      <c r="L91" s="71"/>
    </row>
    <row r="92" spans="11:12" ht="13.5">
      <c r="K92" s="41"/>
      <c r="L92" s="71"/>
    </row>
    <row r="93" spans="11:12" ht="13.5">
      <c r="K93" s="41"/>
      <c r="L93" s="71"/>
    </row>
    <row r="94" spans="11:12" ht="13.5">
      <c r="K94" s="41"/>
      <c r="L94" s="71"/>
    </row>
    <row r="95" spans="11:12" ht="13.5">
      <c r="K95" s="41"/>
      <c r="L95" s="71"/>
    </row>
    <row r="96" spans="11:12" ht="13.5">
      <c r="K96" s="41"/>
      <c r="L96" s="71"/>
    </row>
    <row r="97" spans="11:12" ht="13.5">
      <c r="K97" s="41"/>
      <c r="L97" s="71"/>
    </row>
    <row r="98" spans="11:12" ht="13.5">
      <c r="K98" s="41"/>
      <c r="L98" s="71"/>
    </row>
    <row r="99" spans="11:12" ht="13.5">
      <c r="K99" s="41"/>
      <c r="L99" s="71"/>
    </row>
    <row r="100" spans="11:12" ht="13.5">
      <c r="K100" s="41"/>
      <c r="L100" s="71"/>
    </row>
    <row r="101" spans="11:12" ht="13.5">
      <c r="K101" s="41"/>
      <c r="L101" s="71"/>
    </row>
    <row r="102" spans="11:12" ht="13.5">
      <c r="K102" s="41"/>
      <c r="L102" s="71"/>
    </row>
    <row r="103" spans="11:12" ht="13.5">
      <c r="K103" s="41"/>
      <c r="L103" s="71"/>
    </row>
    <row r="104" spans="11:12" ht="13.5">
      <c r="K104" s="41"/>
      <c r="L104" s="71"/>
    </row>
    <row r="105" spans="11:12" ht="13.5">
      <c r="K105" s="41"/>
      <c r="L105" s="71"/>
    </row>
    <row r="106" spans="11:12" ht="13.5">
      <c r="K106" s="41"/>
      <c r="L106" s="71"/>
    </row>
    <row r="107" spans="11:12" ht="13.5">
      <c r="K107" s="41"/>
      <c r="L107" s="71"/>
    </row>
    <row r="108" spans="11:12" ht="13.5">
      <c r="K108" s="41"/>
      <c r="L108" s="71"/>
    </row>
    <row r="109" spans="11:12" ht="13.5">
      <c r="K109" s="41"/>
      <c r="L109" s="71"/>
    </row>
    <row r="110" spans="11:12" ht="13.5">
      <c r="K110" s="41"/>
      <c r="L110" s="71"/>
    </row>
    <row r="111" spans="11:12" ht="13.5">
      <c r="K111" s="41"/>
      <c r="L111" s="71"/>
    </row>
    <row r="112" spans="11:12" ht="13.5" customHeight="1">
      <c r="K112" s="41"/>
      <c r="L112" s="71"/>
    </row>
    <row r="113" spans="11:12" ht="13.5">
      <c r="K113" s="41"/>
      <c r="L113" s="71"/>
    </row>
    <row r="114" spans="11:12" ht="13.5">
      <c r="K114" s="41"/>
      <c r="L114" s="71"/>
    </row>
    <row r="115" spans="11:12" ht="13.5">
      <c r="K115" s="41"/>
      <c r="L115" s="71"/>
    </row>
    <row r="116" spans="11:12" ht="13.5">
      <c r="K116" s="41"/>
      <c r="L116" s="71"/>
    </row>
    <row r="117" spans="11:12" ht="13.5">
      <c r="K117" s="41"/>
      <c r="L117" s="71"/>
    </row>
    <row r="118" spans="11:12" ht="13.5">
      <c r="K118" s="41"/>
      <c r="L118" s="71"/>
    </row>
    <row r="119" spans="11:12" ht="13.5">
      <c r="K119" s="41"/>
      <c r="L119" s="71"/>
    </row>
    <row r="120" spans="11:12" ht="13.5">
      <c r="K120" s="41"/>
      <c r="L120" s="71"/>
    </row>
    <row r="121" spans="11:12" ht="13.5">
      <c r="K121" s="41"/>
      <c r="L121" s="71"/>
    </row>
    <row r="122" spans="11:12" ht="13.5">
      <c r="K122" s="41"/>
      <c r="L122" s="71"/>
    </row>
    <row r="123" spans="11:12" ht="13.5">
      <c r="K123" s="41"/>
      <c r="L123" s="71"/>
    </row>
    <row r="124" spans="11:12" ht="13.5">
      <c r="K124" s="41"/>
      <c r="L124" s="71"/>
    </row>
    <row r="125" spans="11:12" ht="13.5">
      <c r="K125" s="41"/>
      <c r="L125" s="71"/>
    </row>
    <row r="126" spans="11:12" ht="13.5">
      <c r="K126" s="41"/>
      <c r="L126" s="71"/>
    </row>
    <row r="127" spans="11:12" ht="13.5">
      <c r="K127" s="41"/>
      <c r="L127" s="71"/>
    </row>
    <row r="128" spans="11:12" ht="13.5">
      <c r="K128" s="41"/>
      <c r="L128" s="71"/>
    </row>
    <row r="129" spans="11:12" ht="13.5">
      <c r="K129" s="41"/>
      <c r="L129" s="71"/>
    </row>
    <row r="130" spans="11:12" ht="13.5">
      <c r="K130" s="41"/>
      <c r="L130" s="71"/>
    </row>
    <row r="131" spans="11:12" ht="13.5">
      <c r="K131" s="41"/>
      <c r="L131" s="71"/>
    </row>
    <row r="132" spans="11:12" ht="13.5">
      <c r="K132" s="41"/>
      <c r="L132" s="71"/>
    </row>
    <row r="133" spans="11:12" ht="13.5" customHeight="1">
      <c r="K133" s="41"/>
      <c r="L133" s="71"/>
    </row>
    <row r="134" spans="11:12" ht="13.5">
      <c r="K134" s="41"/>
      <c r="L134" s="71"/>
    </row>
    <row r="135" spans="11:12" ht="13.5">
      <c r="K135" s="41"/>
      <c r="L135" s="71"/>
    </row>
    <row r="136" spans="11:12" ht="13.5">
      <c r="K136" s="41"/>
      <c r="L136" s="71"/>
    </row>
    <row r="137" spans="11:12" ht="13.5">
      <c r="K137" s="41"/>
      <c r="L137" s="71"/>
    </row>
    <row r="138" spans="11:12" ht="13.5">
      <c r="K138" s="41"/>
      <c r="L138" s="71"/>
    </row>
    <row r="139" spans="11:12" ht="13.5">
      <c r="K139" s="41"/>
      <c r="L139" s="71"/>
    </row>
    <row r="140" spans="11:12" ht="13.5">
      <c r="K140" s="41"/>
      <c r="L140" s="71"/>
    </row>
    <row r="141" spans="11:12" ht="13.5">
      <c r="K141" s="41"/>
      <c r="L141" s="71"/>
    </row>
    <row r="142" spans="11:12" ht="13.5">
      <c r="K142" s="41"/>
      <c r="L142" s="71"/>
    </row>
    <row r="143" spans="11:12" ht="13.5">
      <c r="K143" s="41"/>
      <c r="L143" s="71"/>
    </row>
    <row r="144" spans="11:12" ht="13.5">
      <c r="K144" s="41"/>
      <c r="L144" s="71"/>
    </row>
    <row r="145" spans="11:12" ht="13.5">
      <c r="K145" s="41"/>
      <c r="L145" s="71"/>
    </row>
    <row r="146" spans="11:12" ht="13.5">
      <c r="K146" s="41"/>
      <c r="L146" s="71"/>
    </row>
    <row r="147" spans="11:12" ht="13.5">
      <c r="K147" s="41"/>
      <c r="L147" s="71"/>
    </row>
  </sheetData>
  <sheetProtection/>
  <mergeCells count="28">
    <mergeCell ref="K65:L65"/>
    <mergeCell ref="K46:K47"/>
    <mergeCell ref="H25:J25"/>
    <mergeCell ref="K43:L43"/>
    <mergeCell ref="B24:L24"/>
    <mergeCell ref="B25:D25"/>
    <mergeCell ref="K25:K26"/>
    <mergeCell ref="E25:G25"/>
    <mergeCell ref="E4:G4"/>
    <mergeCell ref="H4:J4"/>
    <mergeCell ref="H68:J68"/>
    <mergeCell ref="K1:L1"/>
    <mergeCell ref="K22:L22"/>
    <mergeCell ref="A45:A47"/>
    <mergeCell ref="B45:I45"/>
    <mergeCell ref="B46:D46"/>
    <mergeCell ref="E46:G46"/>
    <mergeCell ref="H46:J46"/>
    <mergeCell ref="A3:A5"/>
    <mergeCell ref="B3:L3"/>
    <mergeCell ref="B4:D4"/>
    <mergeCell ref="K68:K69"/>
    <mergeCell ref="K4:K5"/>
    <mergeCell ref="A24:A26"/>
    <mergeCell ref="A67:A69"/>
    <mergeCell ref="B67:L67"/>
    <mergeCell ref="B68:D68"/>
    <mergeCell ref="E68:G68"/>
  </mergeCells>
  <printOptions horizontalCentered="1"/>
  <pageMargins left="0.2362204724409449" right="0.2362204724409449" top="0.7480314960629921" bottom="0.5511811023622047" header="0.31496062992125984" footer="0.31496062992125984"/>
  <pageSetup fitToHeight="0" fitToWidth="1" horizontalDpi="600" verticalDpi="600" orientation="landscape" paperSize="9" scale="80" r:id="rId2"/>
  <rowBreaks count="2" manualBreakCount="2">
    <brk id="21" max="255" man="1"/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</dc:creator>
  <cp:keywords/>
  <dc:description/>
  <cp:lastModifiedBy>admin</cp:lastModifiedBy>
  <cp:lastPrinted>2020-09-29T02:44:55Z</cp:lastPrinted>
  <dcterms:created xsi:type="dcterms:W3CDTF">2011-11-14T21:18:55Z</dcterms:created>
  <dcterms:modified xsi:type="dcterms:W3CDTF">2020-09-29T02:50:32Z</dcterms:modified>
  <cp:category/>
  <cp:version/>
  <cp:contentType/>
  <cp:contentStatus/>
</cp:coreProperties>
</file>