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協働推進課\katudou02\●2.コミュニティ資料\R6申請様式集\3 最終版\P01 自治会活動活性化補助金\"/>
    </mc:Choice>
  </mc:AlternateContent>
  <bookViews>
    <workbookView xWindow="0" yWindow="0" windowWidth="20490" windowHeight="7770"/>
  </bookViews>
  <sheets>
    <sheet name="Sheet1 (2)" sheetId="3" r:id="rId1"/>
  </sheets>
  <definedNames>
    <definedName name="_xlnm.Print_Area" localSheetId="0">'Sheet1 (2)'!$A$1:$J$40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3" l="1"/>
  <c r="K20" i="3"/>
  <c r="K19" i="3"/>
  <c r="K17" i="3"/>
  <c r="K14" i="3"/>
  <c r="K11" i="3"/>
</calcChain>
</file>

<file path=xl/sharedStrings.xml><?xml version="1.0" encoding="utf-8"?>
<sst xmlns="http://schemas.openxmlformats.org/spreadsheetml/2006/main" count="62" uniqueCount="56">
  <si>
    <t>自治会</t>
    <rPh sb="0" eb="3">
      <t>ジチカイ</t>
    </rPh>
    <phoneticPr fontId="2"/>
  </si>
  <si>
    <t>新規
更新</t>
    <rPh sb="0" eb="2">
      <t>シンキ</t>
    </rPh>
    <rPh sb="3" eb="5">
      <t>コウシン</t>
    </rPh>
    <phoneticPr fontId="2"/>
  </si>
  <si>
    <t>事業内容</t>
    <rPh sb="0" eb="2">
      <t>ジギョウ</t>
    </rPh>
    <rPh sb="2" eb="4">
      <t>ナイヨウ</t>
    </rPh>
    <phoneticPr fontId="2"/>
  </si>
  <si>
    <t>小型動力ポンプ購入</t>
    <rPh sb="0" eb="2">
      <t>コガタ</t>
    </rPh>
    <rPh sb="2" eb="4">
      <t>ドウリョク</t>
    </rPh>
    <rPh sb="7" eb="9">
      <t>コウニュウ</t>
    </rPh>
    <phoneticPr fontId="2"/>
  </si>
  <si>
    <t>自治会館耐震診断</t>
    <rPh sb="0" eb="2">
      <t>ジチ</t>
    </rPh>
    <rPh sb="2" eb="4">
      <t>カイカン</t>
    </rPh>
    <rPh sb="4" eb="6">
      <t>タイシン</t>
    </rPh>
    <rPh sb="6" eb="8">
      <t>シンダン</t>
    </rPh>
    <phoneticPr fontId="2"/>
  </si>
  <si>
    <t>単位：円</t>
    <rPh sb="0" eb="2">
      <t>タンイ</t>
    </rPh>
    <rPh sb="3" eb="4">
      <t>エン</t>
    </rPh>
    <phoneticPr fontId="2"/>
  </si>
  <si>
    <t>補助基本額</t>
    <rPh sb="0" eb="5">
      <t>ホジョキホンガク</t>
    </rPh>
    <phoneticPr fontId="2"/>
  </si>
  <si>
    <t>補助金額算定</t>
    <rPh sb="0" eb="3">
      <t>ホジョキン</t>
    </rPh>
    <rPh sb="3" eb="4">
      <t>ガク</t>
    </rPh>
    <rPh sb="4" eb="6">
      <t>サンテイ</t>
    </rPh>
    <phoneticPr fontId="2"/>
  </si>
  <si>
    <t>会費</t>
    <rPh sb="0" eb="2">
      <t>カイヒ</t>
    </rPh>
    <phoneticPr fontId="2"/>
  </si>
  <si>
    <t>寄附金</t>
    <rPh sb="0" eb="3">
      <t>キフキン</t>
    </rPh>
    <phoneticPr fontId="2"/>
  </si>
  <si>
    <t>その他</t>
    <rPh sb="2" eb="3">
      <t>タ</t>
    </rPh>
    <phoneticPr fontId="2"/>
  </si>
  <si>
    <t>自己資金内訳</t>
    <rPh sb="0" eb="4">
      <t>ジコシキン</t>
    </rPh>
    <rPh sb="4" eb="6">
      <t>ウチワケ</t>
    </rPh>
    <phoneticPr fontId="2"/>
  </si>
  <si>
    <t>事業費内訳</t>
    <rPh sb="0" eb="3">
      <t>ジギョウヒ</t>
    </rPh>
    <rPh sb="3" eb="5">
      <t>ウチワケ</t>
    </rPh>
    <phoneticPr fontId="2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</si>
  <si>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</si>
  <si>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■添付書類</t>
    <rPh sb="1" eb="3">
      <t>テンプ</t>
    </rPh>
    <rPh sb="3" eb="5">
      <t>ショルイ</t>
    </rPh>
    <phoneticPr fontId="2"/>
  </si>
  <si>
    <t>　・集積所の設置又は修繕の場合はその配置図</t>
    <rPh sb="2" eb="5">
      <t>シュウセキショ</t>
    </rPh>
    <rPh sb="6" eb="8">
      <t>セッチ</t>
    </rPh>
    <rPh sb="8" eb="9">
      <t>マタ</t>
    </rPh>
    <rPh sb="10" eb="12">
      <t>シュウゼン</t>
    </rPh>
    <rPh sb="13" eb="15">
      <t>バアイ</t>
    </rPh>
    <rPh sb="18" eb="21">
      <t>ハイチズ</t>
    </rPh>
    <phoneticPr fontId="2"/>
  </si>
  <si>
    <t>　・防犯灯の設置又は修繕の場合はその配置図</t>
    <rPh sb="2" eb="5">
      <t>ボウハントウ</t>
    </rPh>
    <rPh sb="6" eb="8">
      <t>セッチ</t>
    </rPh>
    <rPh sb="8" eb="9">
      <t>マタ</t>
    </rPh>
    <rPh sb="10" eb="12">
      <t>シュウゼン</t>
    </rPh>
    <rPh sb="13" eb="15">
      <t>バアイ</t>
    </rPh>
    <rPh sb="18" eb="21">
      <t>ハイチズ</t>
    </rPh>
    <phoneticPr fontId="2"/>
  </si>
  <si>
    <t>　・その他市長が必要と認める書類</t>
    <rPh sb="4" eb="5">
      <t>タ</t>
    </rPh>
    <rPh sb="5" eb="7">
      <t>シチョウ</t>
    </rPh>
    <rPh sb="8" eb="10">
      <t>ヒツヨウ</t>
    </rPh>
    <rPh sb="11" eb="12">
      <t>ミト</t>
    </rPh>
    <rPh sb="14" eb="16">
      <t>ショルイ</t>
    </rPh>
    <phoneticPr fontId="2"/>
  </si>
  <si>
    <t>年度野洲市自治会活動活性化補助事業計画書</t>
    <rPh sb="4" eb="5">
      <t>シ</t>
    </rPh>
    <phoneticPr fontId="2"/>
  </si>
  <si>
    <t>自治会名</t>
    <rPh sb="0" eb="4">
      <t>ジチカイメイ</t>
    </rPh>
    <phoneticPr fontId="2"/>
  </si>
  <si>
    <t>　・見積書(２者以上）</t>
    <rPh sb="2" eb="5">
      <t>ミツモリショ</t>
    </rPh>
    <rPh sb="7" eb="8">
      <t>シャ</t>
    </rPh>
    <rPh sb="8" eb="10">
      <t>イジョウ</t>
    </rPh>
    <phoneticPr fontId="2"/>
  </si>
  <si>
    <t>対象区分
(A～F)</t>
    <rPh sb="0" eb="2">
      <t>タイショウ</t>
    </rPh>
    <rPh sb="2" eb="4">
      <t>クブン</t>
    </rPh>
    <phoneticPr fontId="2"/>
  </si>
  <si>
    <t>新規・更新</t>
    <rPh sb="0" eb="2">
      <t>シンキ</t>
    </rPh>
    <rPh sb="3" eb="5">
      <t>コウシン</t>
    </rPh>
    <phoneticPr fontId="2"/>
  </si>
  <si>
    <t>　・カタログ等形態のわかる書類</t>
    <rPh sb="6" eb="7">
      <t>トウ</t>
    </rPh>
    <rPh sb="7" eb="9">
      <t>ケイタイ</t>
    </rPh>
    <rPh sb="13" eb="15">
      <t>ショルイ</t>
    </rPh>
    <phoneticPr fontId="2"/>
  </si>
  <si>
    <t>■ごみ集積所を設置される場合は、どちらかひとつにレ印を記入してください。</t>
    <rPh sb="3" eb="6">
      <t>シュウセキショ</t>
    </rPh>
    <rPh sb="7" eb="9">
      <t>セッチ</t>
    </rPh>
    <rPh sb="12" eb="14">
      <t>バアイ</t>
    </rPh>
    <rPh sb="25" eb="26">
      <t>シルシ</t>
    </rPh>
    <rPh sb="27" eb="28">
      <t>キ</t>
    </rPh>
    <rPh sb="28" eb="29">
      <t>ニュウ</t>
    </rPh>
    <phoneticPr fontId="2"/>
  </si>
  <si>
    <t>事業費</t>
    <rPh sb="0" eb="2">
      <t>ジギョウ</t>
    </rPh>
    <rPh sb="2" eb="3">
      <t>ヒ</t>
    </rPh>
    <phoneticPr fontId="2"/>
  </si>
  <si>
    <t>事業費（税込）</t>
    <rPh sb="0" eb="3">
      <t>ジギョウヒ</t>
    </rPh>
    <rPh sb="4" eb="6">
      <t>ゼイコ</t>
    </rPh>
    <phoneticPr fontId="2"/>
  </si>
  <si>
    <t>●●●</t>
    <phoneticPr fontId="2"/>
  </si>
  <si>
    <t>掲示板</t>
    <rPh sb="0" eb="3">
      <t>ケイジバン</t>
    </rPh>
    <phoneticPr fontId="2"/>
  </si>
  <si>
    <t>A</t>
  </si>
  <si>
    <t>D</t>
  </si>
  <si>
    <t>E</t>
  </si>
  <si>
    <t>格納箱・ヘルメット・法被</t>
    <rPh sb="0" eb="3">
      <t>カクノウバコ</t>
    </rPh>
    <rPh sb="10" eb="12">
      <t>ハッピ</t>
    </rPh>
    <phoneticPr fontId="2"/>
  </si>
  <si>
    <t>ごみ集積所</t>
    <rPh sb="2" eb="5">
      <t>シュウセキショ</t>
    </rPh>
    <phoneticPr fontId="2"/>
  </si>
  <si>
    <t>事業費小計</t>
    <rPh sb="0" eb="3">
      <t>ジギョウヒ</t>
    </rPh>
    <rPh sb="3" eb="5">
      <t>ショウケイ</t>
    </rPh>
    <phoneticPr fontId="2"/>
  </si>
  <si>
    <t>2,000円以上800,000円以下
  　　　　1,000円未満切捨て</t>
    <rPh sb="5" eb="6">
      <t>エン</t>
    </rPh>
    <rPh sb="6" eb="8">
      <t>イジョウ</t>
    </rPh>
    <rPh sb="15" eb="16">
      <t>エン</t>
    </rPh>
    <rPh sb="16" eb="18">
      <t>イカ</t>
    </rPh>
    <rPh sb="30" eb="31">
      <t>エン</t>
    </rPh>
    <rPh sb="31" eb="33">
      <t>ミマン</t>
    </rPh>
    <rPh sb="33" eb="35">
      <t>キリス</t>
    </rPh>
    <phoneticPr fontId="2"/>
  </si>
  <si>
    <t>(a')</t>
    <phoneticPr fontId="2"/>
  </si>
  <si>
    <t>2,000円以上1,500,000円以下
　　　　　1,000円未満切捨て</t>
    <rPh sb="5" eb="6">
      <t>エン</t>
    </rPh>
    <rPh sb="6" eb="8">
      <t>イジョウ</t>
    </rPh>
    <rPh sb="17" eb="18">
      <t>エン</t>
    </rPh>
    <rPh sb="18" eb="20">
      <t>イカ</t>
    </rPh>
    <phoneticPr fontId="2"/>
  </si>
  <si>
    <t>H</t>
    <phoneticPr fontId="2"/>
  </si>
  <si>
    <t>1,000円以上800,000円以下
　　　　　1,000円未満切捨て</t>
    <rPh sb="5" eb="6">
      <t>エン</t>
    </rPh>
    <rPh sb="6" eb="8">
      <t>イジョウ</t>
    </rPh>
    <rPh sb="15" eb="16">
      <t>エン</t>
    </rPh>
    <rPh sb="16" eb="18">
      <t>イカ</t>
    </rPh>
    <phoneticPr fontId="2"/>
  </si>
  <si>
    <t>(c')</t>
    <phoneticPr fontId="2"/>
  </si>
  <si>
    <r>
      <t xml:space="preserve">補助基本額（a')*1/2
限度額400,000円 (d)
</t>
    </r>
    <r>
      <rPr>
        <sz val="8"/>
        <color theme="1"/>
        <rFont val="ＭＳ 明朝"/>
        <family val="1"/>
        <charset val="128"/>
      </rPr>
      <t>1,000円未満切捨て</t>
    </r>
    <rPh sb="0" eb="2">
      <t>ホジョ</t>
    </rPh>
    <rPh sb="2" eb="4">
      <t>キホン</t>
    </rPh>
    <rPh sb="4" eb="5">
      <t>ガク</t>
    </rPh>
    <rPh sb="14" eb="17">
      <t>ゲンドガク</t>
    </rPh>
    <rPh sb="24" eb="25">
      <t>エン</t>
    </rPh>
    <phoneticPr fontId="2"/>
  </si>
  <si>
    <r>
      <t xml:space="preserve">補助基本額（b')*1/2
限度額750,000円 (e)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</si>
  <si>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r>
      <t xml:space="preserve">補助基本額（c')*1/1
限度額800,000円 (f)
</t>
    </r>
    <r>
      <rPr>
        <sz val="8"/>
        <color theme="1"/>
        <rFont val="ＭＳ 明朝"/>
        <family val="1"/>
        <charset val="128"/>
      </rPr>
      <t>1,000円未満切捨て</t>
    </r>
    <rPh sb="14" eb="17">
      <t>ゲンドガク</t>
    </rPh>
    <rPh sb="24" eb="25">
      <t>エン</t>
    </rPh>
    <phoneticPr fontId="2"/>
  </si>
  <si>
    <t>補助金合計
(d)+(e)+(f)</t>
    <rPh sb="0" eb="3">
      <t>ホジョキン</t>
    </rPh>
    <rPh sb="3" eb="5">
      <t>ゴウケイ</t>
    </rPh>
    <phoneticPr fontId="2"/>
  </si>
  <si>
    <t>事業費合計
(h)  
=(a)+(b)+(c)</t>
    <rPh sb="0" eb="3">
      <t>ジギョウヒ</t>
    </rPh>
    <rPh sb="3" eb="5">
      <t>ゴウケイ</t>
    </rPh>
    <phoneticPr fontId="2"/>
  </si>
  <si>
    <t>市補助金(g)</t>
    <rPh sb="0" eb="1">
      <t>シ</t>
    </rPh>
    <rPh sb="1" eb="4">
      <t>ホジョキン</t>
    </rPh>
    <phoneticPr fontId="2"/>
  </si>
  <si>
    <t>自己資金
(h)-(g)</t>
    <rPh sb="0" eb="4">
      <t>ジコシキン</t>
    </rPh>
    <phoneticPr fontId="2"/>
  </si>
  <si>
    <t>　□既設の集積所を撤去して新設する。</t>
    <rPh sb="2" eb="4">
      <t>キセツ</t>
    </rPh>
    <rPh sb="5" eb="8">
      <t>シュウセキショ</t>
    </rPh>
    <rPh sb="9" eb="11">
      <t>テッキョ</t>
    </rPh>
    <rPh sb="13" eb="15">
      <t>シンセツ</t>
    </rPh>
    <phoneticPr fontId="2"/>
  </si>
  <si>
    <t>(a)</t>
    <phoneticPr fontId="2"/>
  </si>
  <si>
    <t>G</t>
    <phoneticPr fontId="2"/>
  </si>
  <si>
    <t>(b)</t>
    <phoneticPr fontId="2"/>
  </si>
  <si>
    <t>(b')</t>
    <phoneticPr fontId="2"/>
  </si>
  <si>
    <t>(c)</t>
    <phoneticPr fontId="2"/>
  </si>
  <si>
    <t>(g)</t>
    <phoneticPr fontId="2"/>
  </si>
  <si>
    <r>
      <t>　□新たに設置する。</t>
    </r>
    <r>
      <rPr>
        <sz val="10"/>
        <color theme="1"/>
        <rFont val="ＭＳ 明朝"/>
        <family val="1"/>
        <charset val="128"/>
      </rPr>
      <t>（場所変えも含む。なお、収集業者との調整により、場所の移動をお願いする場合があります。）</t>
    </r>
    <rPh sb="2" eb="3">
      <t>アラ</t>
    </rPh>
    <rPh sb="5" eb="7">
      <t>セッチ</t>
    </rPh>
    <rPh sb="11" eb="13">
      <t>バショ</t>
    </rPh>
    <rPh sb="13" eb="14">
      <t>カ</t>
    </rPh>
    <rPh sb="16" eb="17">
      <t>フク</t>
    </rPh>
    <rPh sb="22" eb="26">
      <t>シュウシュウギョウシャ</t>
    </rPh>
    <rPh sb="28" eb="30">
      <t>チョウセイ</t>
    </rPh>
    <rPh sb="34" eb="36">
      <t>バショ</t>
    </rPh>
    <rPh sb="37" eb="39">
      <t>イドウ</t>
    </rPh>
    <rPh sb="41" eb="42">
      <t>ネガ</t>
    </rPh>
    <rPh sb="45" eb="4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</si>
</sst>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S創英角ﾎﾟｯﾌﾟ体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double">
        <color auto="1"/>
      </bottom>
      <diagonal style="hair">
        <color auto="1"/>
      </diagonal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8" fontId="3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22" xfId="0" applyNumberFormat="1" applyFont="1" applyFill="1" applyBorder="1" applyAlignment="1">
      <alignment horizontal="right" vertical="center"/>
    </xf>
    <xf numFmtId="38" fontId="8" fillId="0" borderId="4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horizontal="right" vertical="center"/>
    </xf>
    <xf numFmtId="38" fontId="8" fillId="0" borderId="15" xfId="0" applyNumberFormat="1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38" fontId="3" fillId="0" borderId="41" xfId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8" fontId="3" fillId="0" borderId="51" xfId="1" applyFont="1" applyFill="1" applyBorder="1" applyAlignment="1">
      <alignment horizontal="right" vertical="center"/>
    </xf>
    <xf numFmtId="38" fontId="3" fillId="0" borderId="53" xfId="1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/>
    </xf>
    <xf numFmtId="38" fontId="3" fillId="0" borderId="16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38" fontId="8" fillId="0" borderId="60" xfId="1" applyFont="1" applyFill="1" applyBorder="1" applyAlignment="1">
      <alignment horizontal="right" vertical="center"/>
    </xf>
    <xf numFmtId="38" fontId="8" fillId="0" borderId="61" xfId="1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38" fontId="8" fillId="0" borderId="64" xfId="1" applyFont="1" applyFill="1" applyBorder="1" applyAlignment="1">
      <alignment vertical="center"/>
    </xf>
    <xf numFmtId="38" fontId="8" fillId="0" borderId="6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38" fontId="8" fillId="0" borderId="29" xfId="1" applyFont="1" applyFill="1" applyBorder="1" applyAlignment="1">
      <alignment vertical="center"/>
    </xf>
    <xf numFmtId="38" fontId="8" fillId="0" borderId="62" xfId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5</xdr:row>
      <xdr:rowOff>19050</xdr:rowOff>
    </xdr:from>
    <xdr:to>
      <xdr:col>6</xdr:col>
      <xdr:colOff>876300</xdr:colOff>
      <xdr:row>5</xdr:row>
      <xdr:rowOff>285750</xdr:rowOff>
    </xdr:to>
    <xdr:sp macro="" textlink="">
      <xdr:nvSpPr>
        <xdr:cNvPr id="2" name="円/楕円 1"/>
        <xdr:cNvSpPr/>
      </xdr:nvSpPr>
      <xdr:spPr>
        <a:xfrm>
          <a:off x="4991100" y="1733550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447675</xdr:colOff>
      <xdr:row>6</xdr:row>
      <xdr:rowOff>285750</xdr:rowOff>
    </xdr:to>
    <xdr:sp macro="" textlink="">
      <xdr:nvSpPr>
        <xdr:cNvPr id="3" name="円/楕円 2"/>
        <xdr:cNvSpPr/>
      </xdr:nvSpPr>
      <xdr:spPr>
        <a:xfrm>
          <a:off x="4562475" y="2047875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7</xdr:row>
      <xdr:rowOff>9525</xdr:rowOff>
    </xdr:from>
    <xdr:to>
      <xdr:col>7</xdr:col>
      <xdr:colOff>9525</xdr:colOff>
      <xdr:row>7</xdr:row>
      <xdr:rowOff>276225</xdr:rowOff>
    </xdr:to>
    <xdr:sp macro="" textlink="">
      <xdr:nvSpPr>
        <xdr:cNvPr id="4" name="円/楕円 3"/>
        <xdr:cNvSpPr/>
      </xdr:nvSpPr>
      <xdr:spPr>
        <a:xfrm>
          <a:off x="5010150" y="2352675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840441</xdr:colOff>
      <xdr:row>33</xdr:row>
      <xdr:rowOff>38100</xdr:rowOff>
    </xdr:from>
    <xdr:to>
      <xdr:col>5</xdr:col>
      <xdr:colOff>621366</xdr:colOff>
      <xdr:row>35</xdr:row>
      <xdr:rowOff>34738</xdr:rowOff>
    </xdr:to>
    <xdr:sp macro="" textlink="">
      <xdr:nvSpPr>
        <xdr:cNvPr id="5" name="角丸四角形吹き出し 4"/>
        <xdr:cNvSpPr/>
      </xdr:nvSpPr>
      <xdr:spPr>
        <a:xfrm>
          <a:off x="2745441" y="8924365"/>
          <a:ext cx="1551454" cy="355226"/>
        </a:xfrm>
        <a:prstGeom prst="wedgeRoundRectCallout">
          <a:avLst>
            <a:gd name="adj1" fmla="val -124867"/>
            <a:gd name="adj2" fmla="val 19095"/>
            <a:gd name="adj3" fmla="val 16667"/>
          </a:avLst>
        </a:prstGeom>
        <a:noFill/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latinLnBrk="1" hangingPunct="0">
            <a:spcAft>
              <a:spcPts val="0"/>
            </a:spcAft>
          </a:pP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２</a:t>
          </a:r>
          <a:r>
            <a:rPr lang="ja-JP" altLang="en-US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者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以上</a:t>
          </a:r>
          <a:r>
            <a:rPr lang="ja-JP" altLang="en-US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見積りをご提出ください。</a:t>
          </a: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56029</xdr:colOff>
      <xdr:row>19</xdr:row>
      <xdr:rowOff>309843</xdr:rowOff>
    </xdr:from>
    <xdr:to>
      <xdr:col>2</xdr:col>
      <xdr:colOff>884144</xdr:colOff>
      <xdr:row>21</xdr:row>
      <xdr:rowOff>62193</xdr:rowOff>
    </xdr:to>
    <xdr:sp macro="" textlink="">
      <xdr:nvSpPr>
        <xdr:cNvPr id="6" name="角丸四角形吹き出し 5"/>
        <xdr:cNvSpPr/>
      </xdr:nvSpPr>
      <xdr:spPr>
        <a:xfrm>
          <a:off x="403411" y="6036049"/>
          <a:ext cx="1500468" cy="379879"/>
        </a:xfrm>
        <a:prstGeom prst="wedgeRoundRectCallout">
          <a:avLst>
            <a:gd name="adj1" fmla="val 91640"/>
            <a:gd name="adj2" fmla="val -2214"/>
            <a:gd name="adj3" fmla="val 16667"/>
          </a:avLst>
        </a:prstGeom>
        <a:solidFill>
          <a:schemeClr val="bg1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latinLnBrk="1" hangingPunct="0">
            <a:spcAft>
              <a:spcPts val="0"/>
            </a:spcAft>
          </a:pPr>
          <a:endParaRPr lang="en-US" altLang="ja-JP" sz="1000" b="1" u="sng" kern="100">
            <a:solidFill>
              <a:srgbClr val="0000FF"/>
            </a:solidFill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 latinLnBrk="1" hangingPunct="0">
            <a:spcAft>
              <a:spcPts val="0"/>
            </a:spcAft>
          </a:pPr>
          <a:r>
            <a:rPr lang="en-US" alt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1,000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円未満切り捨て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 latinLnBrk="1" hangingPunct="0">
            <a:spcAft>
              <a:spcPts val="0"/>
            </a:spcAft>
          </a:pP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99733</xdr:colOff>
      <xdr:row>8</xdr:row>
      <xdr:rowOff>12326</xdr:rowOff>
    </xdr:from>
    <xdr:to>
      <xdr:col>6</xdr:col>
      <xdr:colOff>109258</xdr:colOff>
      <xdr:row>11</xdr:row>
      <xdr:rowOff>59951</xdr:rowOff>
    </xdr:to>
    <xdr:sp macro="" textlink="">
      <xdr:nvSpPr>
        <xdr:cNvPr id="7" name="角丸四角形吹き出し 6"/>
        <xdr:cNvSpPr/>
      </xdr:nvSpPr>
      <xdr:spPr>
        <a:xfrm>
          <a:off x="2889998" y="2668120"/>
          <a:ext cx="1780054" cy="988919"/>
        </a:xfrm>
        <a:prstGeom prst="wedgeRoundRectCallout">
          <a:avLst>
            <a:gd name="adj1" fmla="val 123681"/>
            <a:gd name="adj2" fmla="val 280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 latinLnBrk="1" hangingPunct="0">
            <a:spcAft>
              <a:spcPts val="0"/>
            </a:spcAft>
          </a:pPr>
          <a:endParaRPr lang="en-US" altLang="ja-JP" sz="1000" b="1" u="sng" kern="100">
            <a:solidFill>
              <a:srgbClr val="0000FF"/>
            </a:solidFill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 latinLnBrk="1" hangingPunct="0">
            <a:spcAft>
              <a:spcPts val="0"/>
            </a:spcAft>
          </a:pPr>
          <a:r>
            <a:rPr lang="en-US" alt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1,000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円未満切り捨て</a:t>
          </a:r>
          <a:endParaRPr lang="en-US" altLang="ja-JP" sz="1000" b="1" u="sng" kern="100">
            <a:solidFill>
              <a:srgbClr val="0000FF"/>
            </a:solidFill>
            <a:effectLst/>
            <a:latin typeface="ＭＳ 明朝" panose="02020609040205080304" pitchFamily="17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 latinLnBrk="1" hangingPunct="0">
            <a:spcAft>
              <a:spcPts val="0"/>
            </a:spcAft>
          </a:pP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事業費が</a:t>
          </a:r>
          <a:r>
            <a:rPr lang="en-US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80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万円を超える場合は</a:t>
          </a:r>
          <a:r>
            <a:rPr lang="en-US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800,000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と</a:t>
          </a:r>
          <a:r>
            <a:rPr lang="ja-JP" altLang="en-US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入力</a:t>
          </a:r>
          <a:r>
            <a:rPr lang="ja-JP" sz="1000" b="1" u="sng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 latinLnBrk="1" hangingPunct="0">
            <a:spcAft>
              <a:spcPts val="0"/>
            </a:spcAft>
          </a:pPr>
          <a:r>
            <a:rPr lang="en-US" sz="105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428625</xdr:colOff>
      <xdr:row>5</xdr:row>
      <xdr:rowOff>19050</xdr:rowOff>
    </xdr:from>
    <xdr:to>
      <xdr:col>6</xdr:col>
      <xdr:colOff>876300</xdr:colOff>
      <xdr:row>5</xdr:row>
      <xdr:rowOff>285750</xdr:rowOff>
    </xdr:to>
    <xdr:sp macro="" textlink="">
      <xdr:nvSpPr>
        <xdr:cNvPr id="8" name="円/楕円 7"/>
        <xdr:cNvSpPr/>
      </xdr:nvSpPr>
      <xdr:spPr>
        <a:xfrm>
          <a:off x="4991100" y="1733550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447675</xdr:colOff>
      <xdr:row>6</xdr:row>
      <xdr:rowOff>285750</xdr:rowOff>
    </xdr:to>
    <xdr:sp macro="" textlink="">
      <xdr:nvSpPr>
        <xdr:cNvPr id="9" name="円/楕円 8"/>
        <xdr:cNvSpPr/>
      </xdr:nvSpPr>
      <xdr:spPr>
        <a:xfrm>
          <a:off x="4562475" y="2047875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7</xdr:row>
      <xdr:rowOff>9525</xdr:rowOff>
    </xdr:from>
    <xdr:to>
      <xdr:col>7</xdr:col>
      <xdr:colOff>9525</xdr:colOff>
      <xdr:row>7</xdr:row>
      <xdr:rowOff>276225</xdr:rowOff>
    </xdr:to>
    <xdr:sp macro="" textlink="">
      <xdr:nvSpPr>
        <xdr:cNvPr id="10" name="円/楕円 9"/>
        <xdr:cNvSpPr/>
      </xdr:nvSpPr>
      <xdr:spPr>
        <a:xfrm>
          <a:off x="5010150" y="2352675"/>
          <a:ext cx="447675" cy="2667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85" zoomScaleNormal="100" zoomScaleSheetLayoutView="85" workbookViewId="0">
      <selection activeCell="G33" sqref="G33"/>
    </sheetView>
  </sheetViews>
  <sheetFormatPr defaultRowHeight="13.5" x14ac:dyDescent="0.15"/>
  <cols>
    <col min="1" max="1" width="4.625" style="1" customWidth="1"/>
    <col min="2" max="2" width="8.75" style="1" customWidth="1"/>
    <col min="3" max="9" width="11.625" style="1" customWidth="1"/>
    <col min="10" max="10" width="4.875" style="2" customWidth="1"/>
    <col min="11" max="11" width="14.375" style="3" customWidth="1"/>
    <col min="12" max="16384" width="9" style="1"/>
  </cols>
  <sheetData>
    <row r="1" spans="1:11" ht="24.95" customHeight="1" x14ac:dyDescent="0.15">
      <c r="H1" s="110" t="s">
        <v>13</v>
      </c>
      <c r="I1" s="110"/>
    </row>
    <row r="2" spans="1:11" ht="24.95" customHeight="1" x14ac:dyDescent="0.15">
      <c r="A2" s="111" t="s">
        <v>18</v>
      </c>
      <c r="B2" s="111"/>
      <c r="C2" s="111"/>
      <c r="D2" s="111"/>
      <c r="E2" s="111"/>
      <c r="F2" s="112"/>
      <c r="G2" s="112"/>
      <c r="H2" s="112"/>
      <c r="I2" s="112"/>
      <c r="J2" s="4"/>
    </row>
    <row r="3" spans="1:11" ht="24.95" customHeight="1" x14ac:dyDescent="0.15">
      <c r="A3" s="50"/>
      <c r="B3" s="50"/>
      <c r="C3" s="17"/>
      <c r="D3" s="17"/>
      <c r="E3" s="20"/>
      <c r="F3" s="43" t="s">
        <v>19</v>
      </c>
      <c r="G3" s="36" t="s">
        <v>27</v>
      </c>
      <c r="H3" s="113" t="s">
        <v>0</v>
      </c>
      <c r="I3" s="114"/>
      <c r="J3" s="5"/>
    </row>
    <row r="4" spans="1:11" ht="24.95" customHeight="1" x14ac:dyDescent="0.15">
      <c r="H4" s="115" t="s">
        <v>5</v>
      </c>
      <c r="I4" s="115"/>
    </row>
    <row r="5" spans="1:11" ht="36" customHeight="1" thickBot="1" x14ac:dyDescent="0.2">
      <c r="A5" s="6"/>
      <c r="B5" s="7" t="s">
        <v>21</v>
      </c>
      <c r="C5" s="116" t="s">
        <v>2</v>
      </c>
      <c r="D5" s="116"/>
      <c r="E5" s="116"/>
      <c r="F5" s="116"/>
      <c r="G5" s="7" t="s">
        <v>1</v>
      </c>
      <c r="H5" s="117" t="s">
        <v>26</v>
      </c>
      <c r="I5" s="118"/>
      <c r="J5" s="5"/>
    </row>
    <row r="6" spans="1:11" ht="24.95" customHeight="1" thickTop="1" x14ac:dyDescent="0.15">
      <c r="A6" s="8">
        <v>1</v>
      </c>
      <c r="B6" s="34" t="s">
        <v>29</v>
      </c>
      <c r="C6" s="100" t="s">
        <v>28</v>
      </c>
      <c r="D6" s="101"/>
      <c r="E6" s="101"/>
      <c r="F6" s="102"/>
      <c r="G6" s="9" t="s">
        <v>22</v>
      </c>
      <c r="H6" s="103">
        <v>101000</v>
      </c>
      <c r="I6" s="104"/>
      <c r="J6" s="5"/>
    </row>
    <row r="7" spans="1:11" ht="24.95" customHeight="1" x14ac:dyDescent="0.15">
      <c r="A7" s="10">
        <v>2</v>
      </c>
      <c r="B7" s="35" t="s">
        <v>30</v>
      </c>
      <c r="C7" s="105" t="s">
        <v>33</v>
      </c>
      <c r="D7" s="106"/>
      <c r="E7" s="106"/>
      <c r="F7" s="107"/>
      <c r="G7" s="9" t="s">
        <v>22</v>
      </c>
      <c r="H7" s="108">
        <v>202000</v>
      </c>
      <c r="I7" s="109"/>
      <c r="J7" s="5"/>
    </row>
    <row r="8" spans="1:11" ht="24.95" customHeight="1" x14ac:dyDescent="0.15">
      <c r="A8" s="10">
        <v>3</v>
      </c>
      <c r="B8" s="35" t="s">
        <v>31</v>
      </c>
      <c r="C8" s="105" t="s">
        <v>32</v>
      </c>
      <c r="D8" s="106"/>
      <c r="E8" s="106"/>
      <c r="F8" s="107"/>
      <c r="G8" s="9" t="s">
        <v>22</v>
      </c>
      <c r="H8" s="108">
        <v>302500</v>
      </c>
      <c r="I8" s="109"/>
      <c r="J8" s="5"/>
    </row>
    <row r="9" spans="1:11" ht="24.95" customHeight="1" thickBot="1" x14ac:dyDescent="0.2">
      <c r="A9" s="11">
        <v>4</v>
      </c>
      <c r="B9" s="12"/>
      <c r="C9" s="92"/>
      <c r="D9" s="92"/>
      <c r="E9" s="92"/>
      <c r="F9" s="92"/>
      <c r="G9" s="9" t="s">
        <v>22</v>
      </c>
      <c r="H9" s="93"/>
      <c r="I9" s="94"/>
      <c r="J9" s="5"/>
    </row>
    <row r="10" spans="1:11" ht="24.95" customHeight="1" thickTop="1" thickBot="1" x14ac:dyDescent="0.2">
      <c r="A10" s="30"/>
      <c r="B10" s="28"/>
      <c r="C10" s="95" t="s">
        <v>34</v>
      </c>
      <c r="D10" s="95"/>
      <c r="E10" s="95"/>
      <c r="F10" s="28"/>
      <c r="G10" s="28"/>
      <c r="H10" s="96">
        <v>605500</v>
      </c>
      <c r="I10" s="97"/>
      <c r="J10" s="5" t="s">
        <v>49</v>
      </c>
    </row>
    <row r="11" spans="1:11" ht="24.95" customHeight="1" thickBot="1" x14ac:dyDescent="0.2">
      <c r="A11" s="31"/>
      <c r="B11" s="32"/>
      <c r="C11" s="87" t="s">
        <v>6</v>
      </c>
      <c r="D11" s="87"/>
      <c r="E11" s="87"/>
      <c r="F11" s="98" t="s">
        <v>35</v>
      </c>
      <c r="G11" s="99"/>
      <c r="H11" s="65">
        <v>605000</v>
      </c>
      <c r="I11" s="67"/>
      <c r="J11" s="5" t="s">
        <v>36</v>
      </c>
      <c r="K11" s="14">
        <f>ROUNDDOWN(H10,-3)</f>
        <v>605000</v>
      </c>
    </row>
    <row r="12" spans="1:11" ht="9.9499999999999993" customHeight="1" x14ac:dyDescent="0.15">
      <c r="A12" s="40"/>
      <c r="B12" s="13"/>
      <c r="C12" s="40"/>
      <c r="D12" s="40"/>
      <c r="E12" s="40"/>
      <c r="F12" s="21"/>
      <c r="G12" s="23"/>
      <c r="H12" s="22"/>
      <c r="I12" s="42"/>
      <c r="J12" s="5"/>
      <c r="K12" s="14"/>
    </row>
    <row r="13" spans="1:11" ht="24.95" customHeight="1" thickBot="1" x14ac:dyDescent="0.2">
      <c r="A13" s="46">
        <v>5</v>
      </c>
      <c r="B13" s="81" t="s">
        <v>50</v>
      </c>
      <c r="C13" s="83" t="s">
        <v>3</v>
      </c>
      <c r="D13" s="84"/>
      <c r="E13" s="84"/>
      <c r="F13" s="29"/>
      <c r="G13" s="33" t="s">
        <v>25</v>
      </c>
      <c r="H13" s="85"/>
      <c r="I13" s="86"/>
      <c r="J13" s="5" t="s">
        <v>51</v>
      </c>
    </row>
    <row r="14" spans="1:11" ht="24.95" customHeight="1" thickBot="1" x14ac:dyDescent="0.2">
      <c r="A14" s="52"/>
      <c r="B14" s="82"/>
      <c r="C14" s="87" t="s">
        <v>6</v>
      </c>
      <c r="D14" s="87"/>
      <c r="E14" s="87"/>
      <c r="F14" s="88" t="s">
        <v>37</v>
      </c>
      <c r="G14" s="89"/>
      <c r="H14" s="90"/>
      <c r="I14" s="91"/>
      <c r="J14" s="5" t="s">
        <v>52</v>
      </c>
      <c r="K14" s="14">
        <f>ROUNDDOWN(H13,-3)</f>
        <v>0</v>
      </c>
    </row>
    <row r="15" spans="1:11" ht="9.9499999999999993" customHeight="1" x14ac:dyDescent="0.15">
      <c r="A15" s="40"/>
      <c r="B15" s="40"/>
      <c r="C15" s="15"/>
      <c r="D15" s="40"/>
      <c r="E15" s="40"/>
      <c r="F15" s="21"/>
      <c r="G15" s="23"/>
      <c r="H15" s="22"/>
      <c r="I15" s="42"/>
      <c r="J15" s="5"/>
      <c r="K15" s="14"/>
    </row>
    <row r="16" spans="1:11" ht="24.95" customHeight="1" thickBot="1" x14ac:dyDescent="0.2">
      <c r="A16" s="46">
        <v>6</v>
      </c>
      <c r="B16" s="81" t="s">
        <v>38</v>
      </c>
      <c r="C16" s="83" t="s">
        <v>4</v>
      </c>
      <c r="D16" s="84"/>
      <c r="E16" s="84"/>
      <c r="F16" s="29"/>
      <c r="G16" s="33" t="s">
        <v>25</v>
      </c>
      <c r="H16" s="85"/>
      <c r="I16" s="86"/>
      <c r="J16" s="44" t="s">
        <v>53</v>
      </c>
    </row>
    <row r="17" spans="1:11" ht="24.95" customHeight="1" thickBot="1" x14ac:dyDescent="0.2">
      <c r="A17" s="52"/>
      <c r="B17" s="82"/>
      <c r="C17" s="87" t="s">
        <v>6</v>
      </c>
      <c r="D17" s="87"/>
      <c r="E17" s="87"/>
      <c r="F17" s="88" t="s">
        <v>39</v>
      </c>
      <c r="G17" s="89"/>
      <c r="H17" s="90"/>
      <c r="I17" s="91"/>
      <c r="J17" s="5" t="s">
        <v>40</v>
      </c>
      <c r="K17" s="14">
        <f>ROUNDDOWN(H16,-3)</f>
        <v>0</v>
      </c>
    </row>
    <row r="18" spans="1:11" ht="24.95" customHeight="1" x14ac:dyDescent="0.15">
      <c r="H18" s="16"/>
      <c r="I18" s="16"/>
    </row>
    <row r="19" spans="1:11" ht="24.95" customHeight="1" x14ac:dyDescent="0.15">
      <c r="A19" s="46" t="s">
        <v>7</v>
      </c>
      <c r="B19" s="47"/>
      <c r="C19" s="47"/>
      <c r="D19" s="69" t="s">
        <v>41</v>
      </c>
      <c r="E19" s="70"/>
      <c r="F19" s="73" t="s">
        <v>42</v>
      </c>
      <c r="G19" s="70"/>
      <c r="H19" s="74" t="s">
        <v>43</v>
      </c>
      <c r="I19" s="75"/>
      <c r="K19" s="3">
        <f>H11*1/2</f>
        <v>302500</v>
      </c>
    </row>
    <row r="20" spans="1:11" ht="24.95" customHeight="1" thickBot="1" x14ac:dyDescent="0.2">
      <c r="A20" s="49"/>
      <c r="B20" s="50"/>
      <c r="C20" s="50"/>
      <c r="D20" s="71"/>
      <c r="E20" s="72"/>
      <c r="F20" s="72"/>
      <c r="G20" s="72"/>
      <c r="H20" s="76"/>
      <c r="I20" s="77"/>
      <c r="K20" s="3">
        <f>H14*1/2</f>
        <v>0</v>
      </c>
    </row>
    <row r="21" spans="1:11" ht="24.95" customHeight="1" thickBot="1" x14ac:dyDescent="0.2">
      <c r="A21" s="52"/>
      <c r="B21" s="53"/>
      <c r="C21" s="53"/>
      <c r="D21" s="78">
        <v>302000</v>
      </c>
      <c r="E21" s="79"/>
      <c r="F21" s="80"/>
      <c r="G21" s="80"/>
      <c r="H21" s="80"/>
      <c r="I21" s="80"/>
      <c r="K21" s="3">
        <f>H17*1/2</f>
        <v>0</v>
      </c>
    </row>
    <row r="22" spans="1:11" ht="7.5" customHeight="1" thickBot="1" x14ac:dyDescent="0.2">
      <c r="A22" s="16"/>
      <c r="B22" s="17"/>
      <c r="C22" s="17"/>
      <c r="D22" s="24"/>
      <c r="E22" s="24"/>
      <c r="F22" s="24"/>
      <c r="G22" s="24"/>
      <c r="H22" s="22"/>
      <c r="I22" s="42"/>
    </row>
    <row r="23" spans="1:11" ht="30" customHeight="1" thickBot="1" x14ac:dyDescent="0.2">
      <c r="A23" s="63" t="s">
        <v>44</v>
      </c>
      <c r="B23" s="64"/>
      <c r="C23" s="64"/>
      <c r="D23" s="65">
        <v>302000</v>
      </c>
      <c r="E23" s="66"/>
      <c r="F23" s="66"/>
      <c r="G23" s="66"/>
      <c r="H23" s="66"/>
      <c r="I23" s="67"/>
      <c r="J23" s="2" t="s">
        <v>54</v>
      </c>
    </row>
    <row r="24" spans="1:11" ht="18" customHeight="1" x14ac:dyDescent="0.15">
      <c r="G24" s="68"/>
      <c r="H24" s="68"/>
      <c r="I24" s="68"/>
    </row>
    <row r="25" spans="1:11" ht="20.100000000000001" customHeight="1" x14ac:dyDescent="0.15">
      <c r="A25" s="46" t="s">
        <v>12</v>
      </c>
      <c r="B25" s="47"/>
      <c r="C25" s="48"/>
      <c r="D25" s="55" t="s">
        <v>45</v>
      </c>
      <c r="E25" s="57" t="s">
        <v>46</v>
      </c>
      <c r="F25" s="59" t="s">
        <v>47</v>
      </c>
      <c r="G25" s="61" t="s">
        <v>11</v>
      </c>
      <c r="H25" s="62"/>
      <c r="I25" s="62"/>
    </row>
    <row r="26" spans="1:11" ht="19.5" customHeight="1" thickBot="1" x14ac:dyDescent="0.2">
      <c r="A26" s="49"/>
      <c r="B26" s="50"/>
      <c r="C26" s="51"/>
      <c r="D26" s="56"/>
      <c r="E26" s="58"/>
      <c r="F26" s="60"/>
      <c r="G26" s="18" t="s">
        <v>8</v>
      </c>
      <c r="H26" s="41" t="s">
        <v>9</v>
      </c>
      <c r="I26" s="27" t="s">
        <v>10</v>
      </c>
    </row>
    <row r="27" spans="1:11" ht="24.95" customHeight="1" thickTop="1" x14ac:dyDescent="0.15">
      <c r="A27" s="52"/>
      <c r="B27" s="53"/>
      <c r="C27" s="54"/>
      <c r="D27" s="37">
        <v>605500</v>
      </c>
      <c r="E27" s="37">
        <v>302000</v>
      </c>
      <c r="F27" s="38">
        <v>303500</v>
      </c>
      <c r="G27" s="39">
        <v>303500</v>
      </c>
      <c r="H27" s="26"/>
      <c r="I27" s="25"/>
    </row>
    <row r="29" spans="1:11" ht="15" customHeight="1" x14ac:dyDescent="0.15">
      <c r="A29" s="1" t="s">
        <v>24</v>
      </c>
    </row>
    <row r="30" spans="1:11" ht="7.5" customHeight="1" x14ac:dyDescent="0.15"/>
    <row r="31" spans="1:11" ht="15" customHeight="1" x14ac:dyDescent="0.15">
      <c r="A31" s="1" t="s">
        <v>48</v>
      </c>
    </row>
    <row r="32" spans="1:11" ht="14.25" customHeight="1" x14ac:dyDescent="0.15">
      <c r="A32" s="45" t="s">
        <v>55</v>
      </c>
      <c r="B32" s="45"/>
      <c r="C32" s="45"/>
      <c r="D32" s="45"/>
    </row>
    <row r="33" spans="1:4" ht="15" customHeight="1" x14ac:dyDescent="0.15">
      <c r="A33" s="45"/>
      <c r="B33" s="45"/>
      <c r="C33" s="45"/>
      <c r="D33" s="45"/>
    </row>
    <row r="34" spans="1:4" ht="15" customHeight="1" x14ac:dyDescent="0.15">
      <c r="A34" s="1" t="s">
        <v>14</v>
      </c>
    </row>
    <row r="35" spans="1:4" x14ac:dyDescent="0.15">
      <c r="A35" s="19" t="s">
        <v>20</v>
      </c>
    </row>
    <row r="36" spans="1:4" x14ac:dyDescent="0.15">
      <c r="A36" s="19" t="s">
        <v>23</v>
      </c>
    </row>
    <row r="37" spans="1:4" x14ac:dyDescent="0.15">
      <c r="A37" s="19" t="s">
        <v>15</v>
      </c>
    </row>
    <row r="38" spans="1:4" x14ac:dyDescent="0.15">
      <c r="A38" s="19" t="s">
        <v>16</v>
      </c>
    </row>
    <row r="39" spans="1:4" x14ac:dyDescent="0.15">
      <c r="A39" s="19" t="s">
        <v>17</v>
      </c>
    </row>
  </sheetData>
  <mergeCells count="49">
    <mergeCell ref="C5:F5"/>
    <mergeCell ref="H5:I5"/>
    <mergeCell ref="H1:I1"/>
    <mergeCell ref="A2:I2"/>
    <mergeCell ref="A3:B3"/>
    <mergeCell ref="H3:I3"/>
    <mergeCell ref="H4:I4"/>
    <mergeCell ref="C6:F6"/>
    <mergeCell ref="H6:I6"/>
    <mergeCell ref="C7:F7"/>
    <mergeCell ref="H7:I7"/>
    <mergeCell ref="C8:F8"/>
    <mergeCell ref="H8:I8"/>
    <mergeCell ref="C9:F9"/>
    <mergeCell ref="H9:I9"/>
    <mergeCell ref="C10:E10"/>
    <mergeCell ref="H10:I10"/>
    <mergeCell ref="C11:E11"/>
    <mergeCell ref="F11:G11"/>
    <mergeCell ref="H11:I11"/>
    <mergeCell ref="A13:A14"/>
    <mergeCell ref="B13:B14"/>
    <mergeCell ref="C13:E13"/>
    <mergeCell ref="H13:I13"/>
    <mergeCell ref="C14:E14"/>
    <mergeCell ref="F14:G14"/>
    <mergeCell ref="H14:I14"/>
    <mergeCell ref="A16:A17"/>
    <mergeCell ref="B16:B17"/>
    <mergeCell ref="C16:E16"/>
    <mergeCell ref="H16:I16"/>
    <mergeCell ref="C17:E17"/>
    <mergeCell ref="F17:G17"/>
    <mergeCell ref="H17:I17"/>
    <mergeCell ref="A23:C23"/>
    <mergeCell ref="D23:I23"/>
    <mergeCell ref="G24:I24"/>
    <mergeCell ref="A19:C21"/>
    <mergeCell ref="D19:E20"/>
    <mergeCell ref="F19:G20"/>
    <mergeCell ref="H19:I20"/>
    <mergeCell ref="D21:E21"/>
    <mergeCell ref="F21:G21"/>
    <mergeCell ref="H21:I21"/>
    <mergeCell ref="A25:C27"/>
    <mergeCell ref="D25:D26"/>
    <mergeCell ref="E25:E26"/>
    <mergeCell ref="F25:F26"/>
    <mergeCell ref="G25:I25"/>
  </mergeCells>
  <phoneticPr fontId="2"/>
  <pageMargins left="0.39370078740157483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kitada</dc:creator>
  <cp:lastModifiedBy>tsutsumi</cp:lastModifiedBy>
  <cp:lastPrinted>2024-04-11T09:46:52Z</cp:lastPrinted>
  <dcterms:created xsi:type="dcterms:W3CDTF">2024-01-11T00:25:37Z</dcterms:created>
  <dcterms:modified xsi:type="dcterms:W3CDTF">2024-04-11T09:47:02Z</dcterms:modified>
</cp:coreProperties>
</file>